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J13" i="1"/>
  <c r="D14" i="1"/>
  <c r="E14" i="1"/>
  <c r="F14" i="1"/>
  <c r="G14" i="1"/>
  <c r="H14" i="1"/>
  <c r="J14" i="1" s="1"/>
  <c r="I14" i="1"/>
  <c r="K14" i="1"/>
  <c r="J15" i="1"/>
  <c r="J16" i="1"/>
  <c r="J17" i="1"/>
  <c r="J18" i="1"/>
  <c r="J19" i="1"/>
  <c r="D21" i="1"/>
  <c r="D20" i="1" s="1"/>
  <c r="E21" i="1"/>
  <c r="E20" i="1" s="1"/>
  <c r="F21" i="1"/>
  <c r="F20" i="1" s="1"/>
  <c r="G21" i="1"/>
  <c r="G20" i="1" s="1"/>
  <c r="H21" i="1"/>
  <c r="H20" i="1" s="1"/>
  <c r="I21" i="1"/>
  <c r="I20" i="1" s="1"/>
  <c r="K21" i="1"/>
  <c r="K20" i="1" s="1"/>
  <c r="J22" i="1"/>
  <c r="J23" i="1"/>
  <c r="J24" i="1"/>
  <c r="J25" i="1"/>
  <c r="J26" i="1"/>
  <c r="J27" i="1"/>
  <c r="H8" i="1" l="1"/>
  <c r="H9" i="1"/>
  <c r="J10" i="1"/>
  <c r="G8" i="1"/>
  <c r="G7" i="1" s="1"/>
  <c r="G9" i="1"/>
  <c r="K8" i="1"/>
  <c r="K7" i="1" s="1"/>
  <c r="K9" i="1"/>
  <c r="F8" i="1"/>
  <c r="F7" i="1" s="1"/>
  <c r="F9" i="1"/>
  <c r="I8" i="1"/>
  <c r="I7" i="1" s="1"/>
  <c r="I9" i="1"/>
  <c r="E8" i="1"/>
  <c r="E7" i="1" s="1"/>
  <c r="E9" i="1"/>
  <c r="J20" i="1"/>
  <c r="D8" i="1"/>
  <c r="D7" i="1" s="1"/>
  <c r="D9" i="1"/>
  <c r="J21" i="1"/>
  <c r="J9" i="1" l="1"/>
  <c r="H7" i="1"/>
  <c r="J7" i="1" s="1"/>
  <c r="J8" i="1"/>
</calcChain>
</file>

<file path=xl/sharedStrings.xml><?xml version="1.0" encoding="utf-8"?>
<sst xmlns="http://schemas.openxmlformats.org/spreadsheetml/2006/main" count="84" uniqueCount="84">
  <si>
    <t>JUDETUL  VASLUI</t>
  </si>
  <si>
    <t>COMUNA ZAPODENI</t>
  </si>
  <si>
    <t xml:space="preserve"> Anexa 7</t>
  </si>
  <si>
    <t>Cont de executie - Detalierea cheltuielilor - Trimestrul: 2, Anul: 2016</t>
  </si>
  <si>
    <t>Capitolul: 65.02.03.01 - Invatamant prescolar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</si>
  <si>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</si>
  <si>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</si>
  <si>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</si>
  <si>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</si>
  <si>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</si>
  <si>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</si>
  <si>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</si>
  <si>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</si>
  <si>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</si>
  <si>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</si>
  <si>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</si>
  <si>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</si>
  <si>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</si>
  <si>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</si>
  <si>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</si>
  <si>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</si>
  <si>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</si>
  <si>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</si>
  <si>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</si>
  <si>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</si>
  <si>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</si>
  <si>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</si>
  <si>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</si>
  <si>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</si>
  <si>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</si>
  <si>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</si>
  <si>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</si>
  <si>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</si>
  <si>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</si>
  <si>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</si>
  <si>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</si>
  <si>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</si>
  <si>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</si>
  <si>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</si>
  <si>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</si>
  <si>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</si>
  <si>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</si>
  <si>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</si>
  <si>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</si>
  <si>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</si>
  <si>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</si>
  <si>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</si>
  <si>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</si>
  <si>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</si>
  <si>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</si>
  <si>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</si>
  <si>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</si>
  <si>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</si>
  <si>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</si>
  <si>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</si>
  <si>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</si>
  <si>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</si>
  <si>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</si>
  <si>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</si>
  <si>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</si>
  <si>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</si>
  <si>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</si>
  <si>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</si>
  <si>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</si>
  <si>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45</t>
  </si>
  <si>
    <t>Incalzit, Iluminat si forta motrica</t>
  </si>
  <si>
    <t>20.01.03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</si>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</sst>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</f>
        <v>167700</v>
      </c>
      <c r="E7" s="10">
        <f>E8</f>
        <v>167700</v>
      </c>
      <c r="F7" s="10">
        <f>F8</f>
        <v>108700</v>
      </c>
      <c r="G7" s="10">
        <f>G8</f>
        <v>108700</v>
      </c>
      <c r="H7" s="10">
        <f>H8</f>
        <v>108700</v>
      </c>
      <c r="I7" s="10">
        <f>I8</f>
        <v>99881</v>
      </c>
      <c r="J7" s="10">
        <f>H7-I7</f>
        <v>8819</v>
      </c>
      <c r="K7" s="10">
        <f>K8</f>
        <v>100291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D10+D20</f>
        <v>167700</v>
      </c>
      <c r="E8" s="10">
        <f>E10+E20</f>
        <v>167700</v>
      </c>
      <c r="F8" s="10">
        <f>F10+F20</f>
        <v>108700</v>
      </c>
      <c r="G8" s="10">
        <f>G10+G20</f>
        <v>108700</v>
      </c>
      <c r="H8" s="10">
        <f>H10+H20</f>
        <v>108700</v>
      </c>
      <c r="I8" s="10">
        <f>I10+I20</f>
        <v>99881</v>
      </c>
      <c r="J8" s="10">
        <f>H8-I8</f>
        <v>8819</v>
      </c>
      <c r="K8" s="10">
        <f>K10+K20</f>
        <v>100291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D10+D20</f>
        <v>167700</v>
      </c>
      <c r="E9" s="10">
        <f>E10+E20</f>
        <v>167700</v>
      </c>
      <c r="F9" s="10">
        <f>F10+F20</f>
        <v>108700</v>
      </c>
      <c r="G9" s="10">
        <f>G10+G20</f>
        <v>108700</v>
      </c>
      <c r="H9" s="10">
        <f>H10+H20</f>
        <v>108700</v>
      </c>
      <c r="I9" s="10">
        <f>I10+I20</f>
        <v>99881</v>
      </c>
      <c r="J9" s="10">
        <f>H9-I9</f>
        <v>8819</v>
      </c>
      <c r="K9" s="10">
        <f>K10+K20</f>
        <v>100291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D11+D14</f>
        <v>146700</v>
      </c>
      <c r="E10" s="10">
        <f>E11+E14</f>
        <v>146700</v>
      </c>
      <c r="F10" s="10">
        <f>F11+F14</f>
        <v>96700</v>
      </c>
      <c r="G10" s="10">
        <f>G11+G14</f>
        <v>96700</v>
      </c>
      <c r="H10" s="10">
        <f>H11+H14</f>
        <v>96700</v>
      </c>
      <c r="I10" s="10">
        <f>I11+I14</f>
        <v>92784</v>
      </c>
      <c r="J10" s="10">
        <f>H10-I10</f>
        <v>3916</v>
      </c>
      <c r="K10" s="10">
        <f>K11+K14</f>
        <v>93194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</f>
        <v>111300</v>
      </c>
      <c r="E11" s="10">
        <f>E12+E13</f>
        <v>111300</v>
      </c>
      <c r="F11" s="10">
        <f>F12+F13</f>
        <v>76200</v>
      </c>
      <c r="G11" s="10">
        <f>G12+G13</f>
        <v>76200</v>
      </c>
      <c r="H11" s="10">
        <f>H12+H13</f>
        <v>76200</v>
      </c>
      <c r="I11" s="10">
        <f>I12+I13</f>
        <v>75696</v>
      </c>
      <c r="J11" s="10">
        <f>H11-I11</f>
        <v>504</v>
      </c>
      <c r="K11" s="10">
        <f>K12+K13</f>
        <v>76032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105700</v>
      </c>
      <c r="E12" s="10">
        <v>105700</v>
      </c>
      <c r="F12" s="10">
        <v>73000</v>
      </c>
      <c r="G12" s="10">
        <v>73000</v>
      </c>
      <c r="H12" s="10">
        <v>73000</v>
      </c>
      <c r="I12" s="10">
        <v>72743</v>
      </c>
      <c r="J12" s="10">
        <f>H12-I12</f>
        <v>257</v>
      </c>
      <c r="K12" s="10">
        <v>73079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5600</v>
      </c>
      <c r="E13" s="10">
        <v>5600</v>
      </c>
      <c r="F13" s="10">
        <v>3200</v>
      </c>
      <c r="G13" s="10">
        <v>3200</v>
      </c>
      <c r="H13" s="10">
        <v>3200</v>
      </c>
      <c r="I13" s="10">
        <v>2953</v>
      </c>
      <c r="J13" s="10">
        <f>H13-I13</f>
        <v>247</v>
      </c>
      <c r="K13" s="10">
        <v>2953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D15+D16+D17+D18+D19</f>
        <v>35400</v>
      </c>
      <c r="E14" s="10">
        <f>E15+E16+E17+E18+E19</f>
        <v>35400</v>
      </c>
      <c r="F14" s="10">
        <f>F15+F16+F17+F18+F19</f>
        <v>20500</v>
      </c>
      <c r="G14" s="10">
        <f>G15+G16+G17+G18+G19</f>
        <v>20500</v>
      </c>
      <c r="H14" s="10">
        <f>H15+H16+H17+H18+H19</f>
        <v>20500</v>
      </c>
      <c r="I14" s="10">
        <f>I15+I16+I17+I18+I19</f>
        <v>17088</v>
      </c>
      <c r="J14" s="10">
        <f>H14-I14</f>
        <v>3412</v>
      </c>
      <c r="K14" s="10">
        <f>K15+K16+K17+K18+K19</f>
        <v>17162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v>24200</v>
      </c>
      <c r="E15" s="10">
        <v>24200</v>
      </c>
      <c r="F15" s="10">
        <v>14200</v>
      </c>
      <c r="G15" s="10">
        <v>14200</v>
      </c>
      <c r="H15" s="10">
        <v>14200</v>
      </c>
      <c r="I15" s="10">
        <v>12008</v>
      </c>
      <c r="J15" s="10">
        <f>H15-I15</f>
        <v>2192</v>
      </c>
      <c r="K15" s="10">
        <v>12061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900</v>
      </c>
      <c r="E16" s="10">
        <v>900</v>
      </c>
      <c r="F16" s="10">
        <v>500</v>
      </c>
      <c r="G16" s="10">
        <v>500</v>
      </c>
      <c r="H16" s="10">
        <v>500</v>
      </c>
      <c r="I16" s="10">
        <v>378</v>
      </c>
      <c r="J16" s="10">
        <f>H16-I16</f>
        <v>122</v>
      </c>
      <c r="K16" s="10">
        <v>379</v>
      </c>
    </row>
    <row r="17" spans="1:12" s="6" customFormat="1" x14ac:dyDescent="0.25">
      <c r="A17" s="9" t="s">
        <v>46</v>
      </c>
      <c r="B17" s="9" t="s">
        <v>47</v>
      </c>
      <c r="C17" s="9" t="s">
        <v>48</v>
      </c>
      <c r="D17" s="10">
        <v>8000</v>
      </c>
      <c r="E17" s="10">
        <v>8000</v>
      </c>
      <c r="F17" s="10">
        <v>4500</v>
      </c>
      <c r="G17" s="10">
        <v>4500</v>
      </c>
      <c r="H17" s="10">
        <v>4500</v>
      </c>
      <c r="I17" s="10">
        <v>3937</v>
      </c>
      <c r="J17" s="10">
        <f>H17-I17</f>
        <v>563</v>
      </c>
      <c r="K17" s="10">
        <v>3954</v>
      </c>
    </row>
    <row r="18" spans="1:12" s="6" customFormat="1" ht="22.5" x14ac:dyDescent="0.25">
      <c r="A18" s="9" t="s">
        <v>49</v>
      </c>
      <c r="B18" s="9" t="s">
        <v>50</v>
      </c>
      <c r="C18" s="9" t="s">
        <v>51</v>
      </c>
      <c r="D18" s="10">
        <v>400</v>
      </c>
      <c r="E18" s="10">
        <v>400</v>
      </c>
      <c r="F18" s="10">
        <v>200</v>
      </c>
      <c r="G18" s="10">
        <v>200</v>
      </c>
      <c r="H18" s="10">
        <v>200</v>
      </c>
      <c r="I18" s="10">
        <v>121</v>
      </c>
      <c r="J18" s="10">
        <f>H18-I18</f>
        <v>79</v>
      </c>
      <c r="K18" s="10">
        <v>121</v>
      </c>
    </row>
    <row r="19" spans="1:12" s="6" customFormat="1" x14ac:dyDescent="0.25">
      <c r="A19" s="9" t="s">
        <v>52</v>
      </c>
      <c r="B19" s="9" t="s">
        <v>53</v>
      </c>
      <c r="C19" s="9" t="s">
        <v>54</v>
      </c>
      <c r="D19" s="10">
        <v>1900</v>
      </c>
      <c r="E19" s="10">
        <v>1900</v>
      </c>
      <c r="F19" s="10">
        <v>1100</v>
      </c>
      <c r="G19" s="10">
        <v>1100</v>
      </c>
      <c r="H19" s="10">
        <v>1100</v>
      </c>
      <c r="I19" s="10">
        <v>644</v>
      </c>
      <c r="J19" s="10">
        <f>H19-I19</f>
        <v>456</v>
      </c>
      <c r="K19" s="10">
        <v>647</v>
      </c>
    </row>
    <row r="20" spans="1:12" s="6" customFormat="1" ht="22.5" x14ac:dyDescent="0.25">
      <c r="A20" s="9" t="s">
        <v>55</v>
      </c>
      <c r="B20" s="9" t="s">
        <v>56</v>
      </c>
      <c r="C20" s="9" t="s">
        <v>57</v>
      </c>
      <c r="D20" s="10">
        <f>D21</f>
        <v>21000</v>
      </c>
      <c r="E20" s="10">
        <f>E21</f>
        <v>21000</v>
      </c>
      <c r="F20" s="10">
        <f>F21</f>
        <v>12000</v>
      </c>
      <c r="G20" s="10">
        <f>G21</f>
        <v>12000</v>
      </c>
      <c r="H20" s="10">
        <f>H21</f>
        <v>12000</v>
      </c>
      <c r="I20" s="10">
        <f>I21</f>
        <v>7097</v>
      </c>
      <c r="J20" s="10">
        <f>H20-I20</f>
        <v>4903</v>
      </c>
      <c r="K20" s="10">
        <f>K21</f>
        <v>7097</v>
      </c>
    </row>
    <row r="21" spans="1:12" s="6" customFormat="1" x14ac:dyDescent="0.25">
      <c r="A21" s="9" t="s">
        <v>58</v>
      </c>
      <c r="B21" s="9" t="s">
        <v>59</v>
      </c>
      <c r="C21" s="9" t="s">
        <v>60</v>
      </c>
      <c r="D21" s="10">
        <f>D22+D23+D24+D25+D26+D27</f>
        <v>21000</v>
      </c>
      <c r="E21" s="10">
        <f>E22+E23+E24+E25+E26+E27</f>
        <v>21000</v>
      </c>
      <c r="F21" s="10">
        <f>F22+F23+F24+F25+F26+F27</f>
        <v>12000</v>
      </c>
      <c r="G21" s="10">
        <f>G22+G23+G24+G25+G26+G27</f>
        <v>12000</v>
      </c>
      <c r="H21" s="10">
        <f>H22+H23+H24+H25+H26+H27</f>
        <v>12000</v>
      </c>
      <c r="I21" s="10">
        <f>I22+I23+I24+I25+I26+I27</f>
        <v>7097</v>
      </c>
      <c r="J21" s="10">
        <f>H21-I21</f>
        <v>4903</v>
      </c>
      <c r="K21" s="10">
        <f>K22+K23+K24+K25+K26+K27</f>
        <v>7097</v>
      </c>
    </row>
    <row r="22" spans="1:12" s="6" customFormat="1" x14ac:dyDescent="0.25">
      <c r="A22" s="9" t="s">
        <v>61</v>
      </c>
      <c r="B22" s="9" t="s">
        <v>62</v>
      </c>
      <c r="C22" s="9" t="s">
        <v>63</v>
      </c>
      <c r="D22" s="10">
        <v>800</v>
      </c>
      <c r="E22" s="10">
        <v>800</v>
      </c>
      <c r="F22" s="10">
        <v>400</v>
      </c>
      <c r="G22" s="10">
        <v>400</v>
      </c>
      <c r="H22" s="10">
        <v>400</v>
      </c>
      <c r="I22" s="10">
        <v>0</v>
      </c>
      <c r="J22" s="10">
        <f>H22-I22</f>
        <v>400</v>
      </c>
      <c r="K22" s="10">
        <v>0</v>
      </c>
    </row>
    <row r="23" spans="1:12" s="6" customFormat="1" x14ac:dyDescent="0.25">
      <c r="A23" s="9" t="s">
        <v>64</v>
      </c>
      <c r="B23" s="9" t="s">
        <v>65</v>
      </c>
      <c r="C23" s="9" t="s">
        <v>66</v>
      </c>
      <c r="D23" s="10">
        <v>5600</v>
      </c>
      <c r="E23" s="10">
        <v>5600</v>
      </c>
      <c r="F23" s="10">
        <v>1500</v>
      </c>
      <c r="G23" s="10">
        <v>1500</v>
      </c>
      <c r="H23" s="10">
        <v>1500</v>
      </c>
      <c r="I23" s="10">
        <v>0</v>
      </c>
      <c r="J23" s="10">
        <f>H23-I23</f>
        <v>1500</v>
      </c>
      <c r="K23" s="10">
        <v>0</v>
      </c>
    </row>
    <row r="24" spans="1:12" s="6" customFormat="1" x14ac:dyDescent="0.25">
      <c r="A24" s="9" t="s">
        <v>67</v>
      </c>
      <c r="B24" s="9" t="s">
        <v>68</v>
      </c>
      <c r="C24" s="9" t="s">
        <v>69</v>
      </c>
      <c r="D24" s="10">
        <v>6000</v>
      </c>
      <c r="E24" s="10">
        <v>6000</v>
      </c>
      <c r="F24" s="10">
        <v>4000</v>
      </c>
      <c r="G24" s="10">
        <v>4000</v>
      </c>
      <c r="H24" s="10">
        <v>4000</v>
      </c>
      <c r="I24" s="10">
        <v>3191</v>
      </c>
      <c r="J24" s="10">
        <f>H24-I24</f>
        <v>809</v>
      </c>
      <c r="K24" s="10">
        <v>3191</v>
      </c>
    </row>
    <row r="25" spans="1:12" s="6" customFormat="1" x14ac:dyDescent="0.25">
      <c r="A25" s="9" t="s">
        <v>70</v>
      </c>
      <c r="B25" s="9" t="s">
        <v>71</v>
      </c>
      <c r="C25" s="9" t="s">
        <v>72</v>
      </c>
      <c r="D25" s="10">
        <v>1100</v>
      </c>
      <c r="E25" s="10">
        <v>1100</v>
      </c>
      <c r="F25" s="10">
        <v>400</v>
      </c>
      <c r="G25" s="10">
        <v>400</v>
      </c>
      <c r="H25" s="10">
        <v>400</v>
      </c>
      <c r="I25" s="10">
        <v>0</v>
      </c>
      <c r="J25" s="10">
        <f>H25-I25</f>
        <v>400</v>
      </c>
      <c r="K25" s="10">
        <v>0</v>
      </c>
    </row>
    <row r="26" spans="1:12" s="6" customFormat="1" ht="22.5" x14ac:dyDescent="0.25">
      <c r="A26" s="9" t="s">
        <v>73</v>
      </c>
      <c r="B26" s="9" t="s">
        <v>74</v>
      </c>
      <c r="C26" s="9" t="s">
        <v>75</v>
      </c>
      <c r="D26" s="10">
        <v>3500</v>
      </c>
      <c r="E26" s="10">
        <v>3500</v>
      </c>
      <c r="F26" s="10">
        <v>1700</v>
      </c>
      <c r="G26" s="10">
        <v>1700</v>
      </c>
      <c r="H26" s="10">
        <v>1700</v>
      </c>
      <c r="I26" s="10">
        <v>0</v>
      </c>
      <c r="J26" s="10">
        <f>H26-I26</f>
        <v>1700</v>
      </c>
      <c r="K26" s="10">
        <v>0</v>
      </c>
    </row>
    <row r="27" spans="1:12" s="6" customFormat="1" ht="22.5" x14ac:dyDescent="0.25">
      <c r="A27" s="9" t="s">
        <v>76</v>
      </c>
      <c r="B27" s="9" t="s">
        <v>77</v>
      </c>
      <c r="C27" s="9" t="s">
        <v>78</v>
      </c>
      <c r="D27" s="10">
        <v>4000</v>
      </c>
      <c r="E27" s="10">
        <v>4000</v>
      </c>
      <c r="F27" s="10">
        <v>4000</v>
      </c>
      <c r="G27" s="10">
        <v>4000</v>
      </c>
      <c r="H27" s="10">
        <v>4000</v>
      </c>
      <c r="I27" s="10">
        <v>3906</v>
      </c>
      <c r="J27" s="10">
        <f>H27-I27</f>
        <v>94</v>
      </c>
      <c r="K27" s="10">
        <v>3906</v>
      </c>
    </row>
    <row r="28" spans="1:12" s="6" customFormat="1" x14ac:dyDescent="0.25">
      <c r="A28" s="7"/>
      <c r="B28" s="7"/>
      <c r="C28" s="7"/>
      <c r="D28" s="8"/>
      <c r="E28" s="8"/>
      <c r="F28" s="8"/>
      <c r="G28" s="8"/>
      <c r="H28" s="8"/>
      <c r="I28" s="8"/>
      <c r="J28" s="8"/>
      <c r="K28" s="8"/>
    </row>
    <row r="29" spans="1:12" x14ac:dyDescent="0.25">
      <c r="A29" s="12" t="s">
        <v>79</v>
      </c>
      <c r="B29" s="12"/>
      <c r="C29" s="12"/>
      <c r="D29" s="12"/>
      <c r="E29" s="12" t="s">
        <v>81</v>
      </c>
      <c r="F29" s="12"/>
      <c r="G29" s="12"/>
      <c r="H29" s="12"/>
      <c r="I29" s="12" t="s">
        <v>82</v>
      </c>
      <c r="J29" s="12"/>
      <c r="K29" s="12"/>
      <c r="L29" s="12"/>
    </row>
    <row r="30" spans="1:12" x14ac:dyDescent="0.25">
      <c r="A30" s="3" t="s">
        <v>80</v>
      </c>
      <c r="B30" s="3"/>
      <c r="C30" s="3"/>
      <c r="D30" s="3"/>
      <c r="E30" s="3"/>
      <c r="F30" s="3"/>
      <c r="G30" s="3"/>
      <c r="H30" s="3"/>
      <c r="I30" s="3" t="s">
        <v>83</v>
      </c>
      <c r="J30" s="3"/>
      <c r="K30" s="3"/>
      <c r="L30" s="3"/>
    </row>
    <row r="57" spans="1:20" x14ac:dyDescent="0.25">
      <c r="A57" s="11"/>
      <c r="B57" s="11"/>
      <c r="C57" s="11"/>
      <c r="D57" s="11"/>
      <c r="I57" s="11"/>
      <c r="J57" s="11"/>
      <c r="K57" s="11"/>
      <c r="L57" s="11"/>
      <c r="Q57" s="11"/>
      <c r="R57" s="11"/>
      <c r="S57" s="11"/>
      <c r="T57" s="11"/>
    </row>
  </sheetData>
  <mergeCells count="11">
    <mergeCell ref="A30:D30"/>
    <mergeCell ref="E29:H29"/>
    <mergeCell ref="E30:H30"/>
    <mergeCell ref="I29:L29"/>
    <mergeCell ref="I30:L30"/>
    <mergeCell ref="A1:K1"/>
    <mergeCell ref="A2:K2"/>
    <mergeCell ref="A3:K3"/>
    <mergeCell ref="A4:K4"/>
    <mergeCell ref="A5:K5"/>
    <mergeCell ref="A29:D2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2016-07-22T13:50:38Z</dcterms:created>
  <dcterms:modified xsi:type="dcterms:W3CDTF">2016-07-22T13:50:40Z</dcterms:modified>
</cp:coreProperties>
</file>