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J13" i="1"/>
  <c r="D14" i="1"/>
  <c r="E14" i="1"/>
  <c r="F14" i="1"/>
  <c r="G14" i="1"/>
  <c r="H14" i="1"/>
  <c r="I14" i="1"/>
  <c r="J14" i="1" s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I20" i="1" s="1"/>
  <c r="K21" i="1"/>
  <c r="K20" i="1" s="1"/>
  <c r="J22" i="1"/>
  <c r="J23" i="1"/>
  <c r="D24" i="1"/>
  <c r="E24" i="1"/>
  <c r="F24" i="1"/>
  <c r="G24" i="1"/>
  <c r="H24" i="1"/>
  <c r="I24" i="1"/>
  <c r="J24" i="1"/>
  <c r="K24" i="1"/>
  <c r="J25" i="1"/>
  <c r="D26" i="1"/>
  <c r="E26" i="1"/>
  <c r="F26" i="1"/>
  <c r="G26" i="1"/>
  <c r="H26" i="1"/>
  <c r="I26" i="1"/>
  <c r="J26" i="1" s="1"/>
  <c r="K26" i="1"/>
  <c r="J27" i="1"/>
  <c r="D31" i="1"/>
  <c r="D30" i="1" s="1"/>
  <c r="D29" i="1" s="1"/>
  <c r="D28" i="1" s="1"/>
  <c r="E31" i="1"/>
  <c r="E30" i="1" s="1"/>
  <c r="E29" i="1" s="1"/>
  <c r="E28" i="1" s="1"/>
  <c r="F31" i="1"/>
  <c r="F30" i="1" s="1"/>
  <c r="F29" i="1" s="1"/>
  <c r="F28" i="1" s="1"/>
  <c r="G31" i="1"/>
  <c r="G30" i="1" s="1"/>
  <c r="G29" i="1" s="1"/>
  <c r="G28" i="1" s="1"/>
  <c r="H31" i="1"/>
  <c r="H30" i="1" s="1"/>
  <c r="I31" i="1"/>
  <c r="I30" i="1" s="1"/>
  <c r="I29" i="1" s="1"/>
  <c r="I28" i="1" s="1"/>
  <c r="K31" i="1"/>
  <c r="K30" i="1" s="1"/>
  <c r="K29" i="1" s="1"/>
  <c r="K28" i="1" s="1"/>
  <c r="J32" i="1"/>
  <c r="K9" i="1" l="1"/>
  <c r="K8" i="1"/>
  <c r="K7" i="1" s="1"/>
  <c r="I8" i="1"/>
  <c r="I7" i="1" s="1"/>
  <c r="I9" i="1"/>
  <c r="H8" i="1"/>
  <c r="H9" i="1"/>
  <c r="J9" i="1" s="1"/>
  <c r="J10" i="1"/>
  <c r="J30" i="1"/>
  <c r="H29" i="1"/>
  <c r="G8" i="1"/>
  <c r="G7" i="1" s="1"/>
  <c r="G9" i="1"/>
  <c r="F8" i="1"/>
  <c r="F7" i="1" s="1"/>
  <c r="F9" i="1"/>
  <c r="J20" i="1"/>
  <c r="E8" i="1"/>
  <c r="E7" i="1" s="1"/>
  <c r="E9" i="1"/>
  <c r="D8" i="1"/>
  <c r="D7" i="1" s="1"/>
  <c r="D9" i="1"/>
  <c r="J11" i="1"/>
  <c r="J21" i="1"/>
  <c r="J31" i="1"/>
  <c r="J8" i="1" l="1"/>
  <c r="J29" i="1"/>
  <c r="H28" i="1"/>
  <c r="J28" i="1" s="1"/>
  <c r="H7" i="1" l="1"/>
  <c r="J7" i="1" s="1"/>
</calcChain>
</file>

<file path=xl/sharedStrings.xml><?xml version="1.0" encoding="utf-8"?>
<sst xmlns="http://schemas.openxmlformats.org/spreadsheetml/2006/main" count="99" uniqueCount="99">
  <si>
    <t>JUDETUL  VASLUI</t>
  </si>
  <si>
    <t>COMUNA ZAPODENI</t>
  </si>
  <si>
    <t xml:space="preserve"> Anexa 7</t>
  </si>
  <si>
    <t>Cont de executie - Detalierea cheltuielilor - Trimestrul: 2, Anul: 2016</t>
  </si>
  <si>
    <t>Capitolul: 67.02.03.07 - Camine culturale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</si>
  <si>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</si>
  <si>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</si>
  <si>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</si>
  <si>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</si>
  <si>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</si>
  <si>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</si>
  <si>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</si>
  <si>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</si>
  <si>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</si>
  <si>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</si>
  <si>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</si>
  <si>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</si>
  <si>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</si>
  <si>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</si>
  <si>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</si>
  <si>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</si>
  <si>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</si>
  <si>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</si>
  <si>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</si>
  <si>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</si>
  <si>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</si>
  <si>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</si>
  <si>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</si>
  <si>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</si>
  <si>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</si>
  <si>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</si>
  <si>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</si>
  <si>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</si>
  <si>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</si>
  <si>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</si>
  <si>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</si>
  <si>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</si>
  <si>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</si>
  <si>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</si>
  <si>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</si>
  <si>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</si>
  <si>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</si>
  <si>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</si>
  <si>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</si>
  <si>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</si>
  <si>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</si>
  <si>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</si>
  <si>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</si>
  <si>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</si>
  <si>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</si>
  <si>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</si>
  <si>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</si>
  <si>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</si>
  <si>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</si>
  <si>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</si>
  <si>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</si>
  <si>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</si>
  <si>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</si>
  <si>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</si>
  <si>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</si>
  <si>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</si>
  <si>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</si>
  <si>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</si>
  <si>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</si>
  <si>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</si>
  <si>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</si>
  <si>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</si>
  <si>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</si>
  <si>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</si>
  <si>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</si>
  <si>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</si>
  <si>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</si>
  <si>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</si>
  <si>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</si>
  <si>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</si>
  <si>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</si>
  <si>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</si>
  <si>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</si>
  <si>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</si>
  <si>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</si>
  <si>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</si>
  <si>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</si>
  <si>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</si>
  <si>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</si>
  <si>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</si>
  <si>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</si>
  <si>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</si>
  <si>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</si>
  <si>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</si>
  <si>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</si>
  <si>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</si>
  <si>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374</t>
  </si>
  <si>
    <t>Mobilier, aparatura birotica si alte active corporale</t>
  </si>
  <si>
    <t>71.01.03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</si>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</sst>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D8+D28</f>
        <v>49704</v>
      </c>
      <c r="E7" s="10">
        <f>E8+E28</f>
        <v>49704</v>
      </c>
      <c r="F7" s="10">
        <f>F8+F28</f>
        <v>23102</v>
      </c>
      <c r="G7" s="10">
        <f>G8+G28</f>
        <v>23102</v>
      </c>
      <c r="H7" s="10">
        <f>H8+H28</f>
        <v>23102</v>
      </c>
      <c r="I7" s="10">
        <f>I8+I28</f>
        <v>18185</v>
      </c>
      <c r="J7" s="10">
        <f>H7-I7</f>
        <v>4917</v>
      </c>
      <c r="K7" s="10">
        <f>K8+K28</f>
        <v>22931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D10+D20</f>
        <v>49704</v>
      </c>
      <c r="E8" s="10">
        <f>E10+E20</f>
        <v>49704</v>
      </c>
      <c r="F8" s="10">
        <f>F10+F20</f>
        <v>23102</v>
      </c>
      <c r="G8" s="10">
        <f>G10+G20</f>
        <v>23102</v>
      </c>
      <c r="H8" s="10">
        <f>H10+H20</f>
        <v>23102</v>
      </c>
      <c r="I8" s="10">
        <f>I10+I20</f>
        <v>18185</v>
      </c>
      <c r="J8" s="10">
        <f>H8-I8</f>
        <v>4917</v>
      </c>
      <c r="K8" s="10">
        <f>K10+K20</f>
        <v>18021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D10+D20</f>
        <v>49704</v>
      </c>
      <c r="E9" s="10">
        <f>E10+E20</f>
        <v>49704</v>
      </c>
      <c r="F9" s="10">
        <f>F10+F20</f>
        <v>23102</v>
      </c>
      <c r="G9" s="10">
        <f>G10+G20</f>
        <v>23102</v>
      </c>
      <c r="H9" s="10">
        <f>H10+H20</f>
        <v>23102</v>
      </c>
      <c r="I9" s="10">
        <f>I10+I20</f>
        <v>18185</v>
      </c>
      <c r="J9" s="10">
        <f>H9-I9</f>
        <v>4917</v>
      </c>
      <c r="K9" s="10">
        <f>K10+K20</f>
        <v>18021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36204</v>
      </c>
      <c r="E10" s="10">
        <f>E11+E14</f>
        <v>36204</v>
      </c>
      <c r="F10" s="10">
        <f>F11+F14</f>
        <v>18102</v>
      </c>
      <c r="G10" s="10">
        <f>G11+G14</f>
        <v>18102</v>
      </c>
      <c r="H10" s="10">
        <f>H11+H14</f>
        <v>18102</v>
      </c>
      <c r="I10" s="10">
        <f>I11+I14</f>
        <v>16778</v>
      </c>
      <c r="J10" s="10">
        <f>H10-I10</f>
        <v>1324</v>
      </c>
      <c r="K10" s="10">
        <f>K11+K14</f>
        <v>16614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29600</v>
      </c>
      <c r="E11" s="10">
        <f>E12+E13</f>
        <v>29600</v>
      </c>
      <c r="F11" s="10">
        <f>F12+F13</f>
        <v>14800</v>
      </c>
      <c r="G11" s="10">
        <f>G12+G13</f>
        <v>14800</v>
      </c>
      <c r="H11" s="10">
        <f>H12+H13</f>
        <v>14800</v>
      </c>
      <c r="I11" s="10">
        <f>I12+I13</f>
        <v>13792</v>
      </c>
      <c r="J11" s="10">
        <f>H11-I11</f>
        <v>1008</v>
      </c>
      <c r="K11" s="10">
        <f>K12+K13</f>
        <v>13657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26000</v>
      </c>
      <c r="E12" s="10">
        <v>26000</v>
      </c>
      <c r="F12" s="10">
        <v>13000</v>
      </c>
      <c r="G12" s="10">
        <v>13000</v>
      </c>
      <c r="H12" s="10">
        <v>13000</v>
      </c>
      <c r="I12" s="10">
        <v>12921</v>
      </c>
      <c r="J12" s="10">
        <f>H12-I12</f>
        <v>79</v>
      </c>
      <c r="K12" s="10">
        <v>12544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3600</v>
      </c>
      <c r="E13" s="10">
        <v>3600</v>
      </c>
      <c r="F13" s="10">
        <v>1800</v>
      </c>
      <c r="G13" s="10">
        <v>1800</v>
      </c>
      <c r="H13" s="10">
        <v>1800</v>
      </c>
      <c r="I13" s="10">
        <v>871</v>
      </c>
      <c r="J13" s="10">
        <f>H13-I13</f>
        <v>929</v>
      </c>
      <c r="K13" s="10">
        <v>1113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6604</v>
      </c>
      <c r="E14" s="10">
        <f>E15+E16+E17+E18+E19</f>
        <v>6604</v>
      </c>
      <c r="F14" s="10">
        <f>F15+F16+F17+F18+F19</f>
        <v>3302</v>
      </c>
      <c r="G14" s="10">
        <f>G15+G16+G17+G18+G19</f>
        <v>3302</v>
      </c>
      <c r="H14" s="10">
        <f>H15+H16+H17+H18+H19</f>
        <v>3302</v>
      </c>
      <c r="I14" s="10">
        <f>I15+I16+I17+I18+I19</f>
        <v>2986</v>
      </c>
      <c r="J14" s="10">
        <f>H14-I14</f>
        <v>316</v>
      </c>
      <c r="K14" s="10">
        <f>K15+K16+K17+K18+K19</f>
        <v>2957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4344</v>
      </c>
      <c r="E15" s="10">
        <v>4344</v>
      </c>
      <c r="F15" s="10">
        <v>2172</v>
      </c>
      <c r="G15" s="10">
        <v>2172</v>
      </c>
      <c r="H15" s="10">
        <v>2172</v>
      </c>
      <c r="I15" s="10">
        <v>2172</v>
      </c>
      <c r="J15" s="10">
        <f>H15-I15</f>
        <v>0</v>
      </c>
      <c r="K15" s="10">
        <v>2151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144</v>
      </c>
      <c r="E16" s="10">
        <v>144</v>
      </c>
      <c r="F16" s="10">
        <v>72</v>
      </c>
      <c r="G16" s="10">
        <v>72</v>
      </c>
      <c r="H16" s="10">
        <v>72</v>
      </c>
      <c r="I16" s="10">
        <v>0</v>
      </c>
      <c r="J16" s="10">
        <f>H16-I16</f>
        <v>72</v>
      </c>
      <c r="K16" s="10">
        <v>0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v>1828</v>
      </c>
      <c r="E17" s="10">
        <v>1828</v>
      </c>
      <c r="F17" s="10">
        <v>914</v>
      </c>
      <c r="G17" s="10">
        <v>914</v>
      </c>
      <c r="H17" s="10">
        <v>914</v>
      </c>
      <c r="I17" s="10">
        <v>717</v>
      </c>
      <c r="J17" s="10">
        <f>H17-I17</f>
        <v>197</v>
      </c>
      <c r="K17" s="10">
        <v>710</v>
      </c>
    </row>
    <row r="18" spans="1:11" s="6" customFormat="1" ht="22.5" x14ac:dyDescent="0.25">
      <c r="A18" s="9" t="s">
        <v>49</v>
      </c>
      <c r="B18" s="9" t="s">
        <v>50</v>
      </c>
      <c r="C18" s="9" t="s">
        <v>51</v>
      </c>
      <c r="D18" s="10">
        <v>48</v>
      </c>
      <c r="E18" s="10">
        <v>48</v>
      </c>
      <c r="F18" s="10">
        <v>24</v>
      </c>
      <c r="G18" s="10">
        <v>24</v>
      </c>
      <c r="H18" s="10">
        <v>24</v>
      </c>
      <c r="I18" s="10">
        <v>19</v>
      </c>
      <c r="J18" s="10">
        <f>H18-I18</f>
        <v>5</v>
      </c>
      <c r="K18" s="10">
        <v>19</v>
      </c>
    </row>
    <row r="19" spans="1:11" s="6" customFormat="1" x14ac:dyDescent="0.25">
      <c r="A19" s="9" t="s">
        <v>52</v>
      </c>
      <c r="B19" s="9" t="s">
        <v>53</v>
      </c>
      <c r="C19" s="9" t="s">
        <v>54</v>
      </c>
      <c r="D19" s="10">
        <v>240</v>
      </c>
      <c r="E19" s="10">
        <v>240</v>
      </c>
      <c r="F19" s="10">
        <v>120</v>
      </c>
      <c r="G19" s="10">
        <v>120</v>
      </c>
      <c r="H19" s="10">
        <v>120</v>
      </c>
      <c r="I19" s="10">
        <v>78</v>
      </c>
      <c r="J19" s="10">
        <f>H19-I19</f>
        <v>42</v>
      </c>
      <c r="K19" s="10">
        <v>77</v>
      </c>
    </row>
    <row r="20" spans="1:11" s="6" customFormat="1" ht="22.5" x14ac:dyDescent="0.25">
      <c r="A20" s="9" t="s">
        <v>55</v>
      </c>
      <c r="B20" s="9" t="s">
        <v>56</v>
      </c>
      <c r="C20" s="9" t="s">
        <v>57</v>
      </c>
      <c r="D20" s="10">
        <f>D21+D23+D24+D26</f>
        <v>13500</v>
      </c>
      <c r="E20" s="10">
        <f>E21+E23+E24+E26</f>
        <v>13500</v>
      </c>
      <c r="F20" s="10">
        <f>F21+F23+F24+F26</f>
        <v>5000</v>
      </c>
      <c r="G20" s="10">
        <f>G21+G23+G24+G26</f>
        <v>5000</v>
      </c>
      <c r="H20" s="10">
        <f>H21+H23+H24+H26</f>
        <v>5000</v>
      </c>
      <c r="I20" s="10">
        <f>I21+I23+I24+I26</f>
        <v>1407</v>
      </c>
      <c r="J20" s="10">
        <f>H20-I20</f>
        <v>3593</v>
      </c>
      <c r="K20" s="10">
        <f>K21+K23+K24+K26</f>
        <v>1407</v>
      </c>
    </row>
    <row r="21" spans="1:11" s="6" customFormat="1" x14ac:dyDescent="0.25">
      <c r="A21" s="9" t="s">
        <v>58</v>
      </c>
      <c r="B21" s="9" t="s">
        <v>59</v>
      </c>
      <c r="C21" s="9" t="s">
        <v>60</v>
      </c>
      <c r="D21" s="10">
        <f>+D22</f>
        <v>2000</v>
      </c>
      <c r="E21" s="10">
        <f>+E22</f>
        <v>2000</v>
      </c>
      <c r="F21" s="10">
        <f>+F22</f>
        <v>2000</v>
      </c>
      <c r="G21" s="10">
        <f>+G22</f>
        <v>2000</v>
      </c>
      <c r="H21" s="10">
        <f>+H22</f>
        <v>2000</v>
      </c>
      <c r="I21" s="10">
        <f>+I22</f>
        <v>443</v>
      </c>
      <c r="J21" s="10">
        <f>H21-I21</f>
        <v>1557</v>
      </c>
      <c r="K21" s="10">
        <f>+K22</f>
        <v>443</v>
      </c>
    </row>
    <row r="22" spans="1:11" s="6" customFormat="1" ht="22.5" x14ac:dyDescent="0.25">
      <c r="A22" s="9" t="s">
        <v>61</v>
      </c>
      <c r="B22" s="9" t="s">
        <v>62</v>
      </c>
      <c r="C22" s="9" t="s">
        <v>63</v>
      </c>
      <c r="D22" s="10">
        <v>2000</v>
      </c>
      <c r="E22" s="10">
        <v>2000</v>
      </c>
      <c r="F22" s="10">
        <v>2000</v>
      </c>
      <c r="G22" s="10">
        <v>2000</v>
      </c>
      <c r="H22" s="10">
        <v>2000</v>
      </c>
      <c r="I22" s="10">
        <v>443</v>
      </c>
      <c r="J22" s="10">
        <f>H22-I22</f>
        <v>1557</v>
      </c>
      <c r="K22" s="10">
        <v>443</v>
      </c>
    </row>
    <row r="23" spans="1:11" s="6" customFormat="1" x14ac:dyDescent="0.25">
      <c r="A23" s="9" t="s">
        <v>64</v>
      </c>
      <c r="B23" s="9" t="s">
        <v>65</v>
      </c>
      <c r="C23" s="9" t="s">
        <v>66</v>
      </c>
      <c r="D23" s="10">
        <v>3500</v>
      </c>
      <c r="E23" s="10">
        <v>3500</v>
      </c>
      <c r="F23" s="10">
        <v>1000</v>
      </c>
      <c r="G23" s="10">
        <v>1000</v>
      </c>
      <c r="H23" s="10">
        <v>1000</v>
      </c>
      <c r="I23" s="10">
        <v>0</v>
      </c>
      <c r="J23" s="10">
        <f>H23-I23</f>
        <v>1000</v>
      </c>
      <c r="K23" s="10">
        <v>0</v>
      </c>
    </row>
    <row r="24" spans="1:11" s="6" customFormat="1" ht="22.5" x14ac:dyDescent="0.25">
      <c r="A24" s="9" t="s">
        <v>67</v>
      </c>
      <c r="B24" s="9" t="s">
        <v>68</v>
      </c>
      <c r="C24" s="9" t="s">
        <v>69</v>
      </c>
      <c r="D24" s="10">
        <f>+D25</f>
        <v>4000</v>
      </c>
      <c r="E24" s="10">
        <f>+E25</f>
        <v>4000</v>
      </c>
      <c r="F24" s="10">
        <f>+F25</f>
        <v>0</v>
      </c>
      <c r="G24" s="10">
        <f>+G25</f>
        <v>0</v>
      </c>
      <c r="H24" s="10">
        <f>+H25</f>
        <v>0</v>
      </c>
      <c r="I24" s="10">
        <f>+I25</f>
        <v>0</v>
      </c>
      <c r="J24" s="10">
        <f>H24-I24</f>
        <v>0</v>
      </c>
      <c r="K24" s="10">
        <f>+K25</f>
        <v>0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4000</v>
      </c>
      <c r="E25" s="10">
        <v>4000</v>
      </c>
      <c r="F25" s="10">
        <v>0</v>
      </c>
      <c r="G25" s="10">
        <v>0</v>
      </c>
      <c r="H25" s="10">
        <v>0</v>
      </c>
      <c r="I25" s="10">
        <v>0</v>
      </c>
      <c r="J25" s="10">
        <f>H25-I25</f>
        <v>0</v>
      </c>
      <c r="K25" s="10">
        <v>0</v>
      </c>
    </row>
    <row r="26" spans="1:11" s="6" customFormat="1" ht="22.5" x14ac:dyDescent="0.25">
      <c r="A26" s="9" t="s">
        <v>73</v>
      </c>
      <c r="B26" s="9" t="s">
        <v>74</v>
      </c>
      <c r="C26" s="9" t="s">
        <v>75</v>
      </c>
      <c r="D26" s="10">
        <f>D27</f>
        <v>4000</v>
      </c>
      <c r="E26" s="10">
        <f>E27</f>
        <v>4000</v>
      </c>
      <c r="F26" s="10">
        <f>F27</f>
        <v>2000</v>
      </c>
      <c r="G26" s="10">
        <f>G27</f>
        <v>2000</v>
      </c>
      <c r="H26" s="10">
        <f>H27</f>
        <v>2000</v>
      </c>
      <c r="I26" s="10">
        <f>I27</f>
        <v>964</v>
      </c>
      <c r="J26" s="10">
        <f>H26-I26</f>
        <v>1036</v>
      </c>
      <c r="K26" s="10">
        <f>K27</f>
        <v>964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4000</v>
      </c>
      <c r="E27" s="10">
        <v>4000</v>
      </c>
      <c r="F27" s="10">
        <v>2000</v>
      </c>
      <c r="G27" s="10">
        <v>2000</v>
      </c>
      <c r="H27" s="10">
        <v>2000</v>
      </c>
      <c r="I27" s="10">
        <v>964</v>
      </c>
      <c r="J27" s="10">
        <f>H27-I27</f>
        <v>1036</v>
      </c>
      <c r="K27" s="10">
        <v>964</v>
      </c>
    </row>
    <row r="28" spans="1:11" s="6" customFormat="1" ht="22.5" x14ac:dyDescent="0.25">
      <c r="A28" s="9" t="s">
        <v>79</v>
      </c>
      <c r="B28" s="9" t="s">
        <v>80</v>
      </c>
      <c r="C28" s="9" t="s">
        <v>81</v>
      </c>
      <c r="D28" s="10">
        <f>+D29</f>
        <v>0</v>
      </c>
      <c r="E28" s="10">
        <f>+E29</f>
        <v>0</v>
      </c>
      <c r="F28" s="10">
        <f>+F29</f>
        <v>0</v>
      </c>
      <c r="G28" s="10">
        <f>+G29</f>
        <v>0</v>
      </c>
      <c r="H28" s="10">
        <f>+H29</f>
        <v>0</v>
      </c>
      <c r="I28" s="10">
        <f>+I29</f>
        <v>0</v>
      </c>
      <c r="J28" s="10">
        <f>H28-I28</f>
        <v>0</v>
      </c>
      <c r="K28" s="10">
        <f>+K29</f>
        <v>4910</v>
      </c>
    </row>
    <row r="29" spans="1:11" s="6" customFormat="1" x14ac:dyDescent="0.25">
      <c r="A29" s="9" t="s">
        <v>82</v>
      </c>
      <c r="B29" s="9" t="s">
        <v>83</v>
      </c>
      <c r="C29" s="9" t="s">
        <v>84</v>
      </c>
      <c r="D29" s="10">
        <f>D30</f>
        <v>0</v>
      </c>
      <c r="E29" s="10">
        <f>E30</f>
        <v>0</v>
      </c>
      <c r="F29" s="10">
        <f>F30</f>
        <v>0</v>
      </c>
      <c r="G29" s="10">
        <f>G30</f>
        <v>0</v>
      </c>
      <c r="H29" s="10">
        <f>H30</f>
        <v>0</v>
      </c>
      <c r="I29" s="10">
        <f>I30</f>
        <v>0</v>
      </c>
      <c r="J29" s="10">
        <f>H29-I29</f>
        <v>0</v>
      </c>
      <c r="K29" s="10">
        <f>K30</f>
        <v>4910</v>
      </c>
    </row>
    <row r="30" spans="1:11" s="6" customFormat="1" ht="22.5" x14ac:dyDescent="0.25">
      <c r="A30" s="9" t="s">
        <v>85</v>
      </c>
      <c r="B30" s="9" t="s">
        <v>86</v>
      </c>
      <c r="C30" s="9" t="s">
        <v>87</v>
      </c>
      <c r="D30" s="10">
        <f>D31</f>
        <v>0</v>
      </c>
      <c r="E30" s="10">
        <f>E31</f>
        <v>0</v>
      </c>
      <c r="F30" s="10">
        <f>F31</f>
        <v>0</v>
      </c>
      <c r="G30" s="10">
        <f>G31</f>
        <v>0</v>
      </c>
      <c r="H30" s="10">
        <f>H31</f>
        <v>0</v>
      </c>
      <c r="I30" s="10">
        <f>I31</f>
        <v>0</v>
      </c>
      <c r="J30" s="10">
        <f>H30-I30</f>
        <v>0</v>
      </c>
      <c r="K30" s="10">
        <f>K31</f>
        <v>4910</v>
      </c>
    </row>
    <row r="31" spans="1:11" s="6" customFormat="1" x14ac:dyDescent="0.25">
      <c r="A31" s="9" t="s">
        <v>88</v>
      </c>
      <c r="B31" s="9" t="s">
        <v>89</v>
      </c>
      <c r="C31" s="9" t="s">
        <v>90</v>
      </c>
      <c r="D31" s="10">
        <f>+D32</f>
        <v>0</v>
      </c>
      <c r="E31" s="10">
        <f>+E32</f>
        <v>0</v>
      </c>
      <c r="F31" s="10">
        <f>+F32</f>
        <v>0</v>
      </c>
      <c r="G31" s="10">
        <f>+G32</f>
        <v>0</v>
      </c>
      <c r="H31" s="10">
        <f>+H32</f>
        <v>0</v>
      </c>
      <c r="I31" s="10">
        <f>+I32</f>
        <v>0</v>
      </c>
      <c r="J31" s="10">
        <f>H31-I31</f>
        <v>0</v>
      </c>
      <c r="K31" s="10">
        <f>+K32</f>
        <v>4910</v>
      </c>
    </row>
    <row r="32" spans="1:11" s="6" customFormat="1" ht="22.5" x14ac:dyDescent="0.25">
      <c r="A32" s="9" t="s">
        <v>91</v>
      </c>
      <c r="B32" s="9" t="s">
        <v>92</v>
      </c>
      <c r="C32" s="9" t="s">
        <v>93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f>H32-I32</f>
        <v>0</v>
      </c>
      <c r="K32" s="10">
        <v>4910</v>
      </c>
    </row>
    <row r="33" spans="1:12" s="6" customFormat="1" x14ac:dyDescent="0.25">
      <c r="A33" s="7"/>
      <c r="B33" s="7"/>
      <c r="C33" s="7"/>
      <c r="D33" s="8"/>
      <c r="E33" s="8"/>
      <c r="F33" s="8"/>
      <c r="G33" s="8"/>
      <c r="H33" s="8"/>
      <c r="I33" s="8"/>
      <c r="J33" s="8"/>
      <c r="K33" s="8"/>
    </row>
    <row r="34" spans="1:12" x14ac:dyDescent="0.25">
      <c r="A34" s="12" t="s">
        <v>94</v>
      </c>
      <c r="B34" s="12"/>
      <c r="C34" s="12"/>
      <c r="D34" s="12"/>
      <c r="E34" s="12" t="s">
        <v>96</v>
      </c>
      <c r="F34" s="12"/>
      <c r="G34" s="12"/>
      <c r="H34" s="12"/>
      <c r="I34" s="12" t="s">
        <v>97</v>
      </c>
      <c r="J34" s="12"/>
      <c r="K34" s="12"/>
      <c r="L34" s="12"/>
    </row>
    <row r="35" spans="1:12" x14ac:dyDescent="0.25">
      <c r="A35" s="3" t="s">
        <v>95</v>
      </c>
      <c r="B35" s="3"/>
      <c r="C35" s="3"/>
      <c r="D35" s="3"/>
      <c r="E35" s="3"/>
      <c r="F35" s="3"/>
      <c r="G35" s="3"/>
      <c r="H35" s="3"/>
      <c r="I35" s="3" t="s">
        <v>98</v>
      </c>
      <c r="J35" s="3"/>
      <c r="K35" s="3"/>
      <c r="L35" s="3"/>
    </row>
    <row r="67" spans="1:20" x14ac:dyDescent="0.25">
      <c r="A67" s="11"/>
      <c r="B67" s="11"/>
      <c r="C67" s="11"/>
      <c r="D67" s="11"/>
      <c r="I67" s="11"/>
      <c r="J67" s="11"/>
      <c r="K67" s="11"/>
      <c r="L67" s="11"/>
      <c r="Q67" s="11"/>
      <c r="R67" s="11"/>
      <c r="S67" s="11"/>
      <c r="T67" s="11"/>
    </row>
  </sheetData>
  <mergeCells count="11">
    <mergeCell ref="A35:D35"/>
    <mergeCell ref="E34:H34"/>
    <mergeCell ref="E35:H35"/>
    <mergeCell ref="I34:L34"/>
    <mergeCell ref="I35:L35"/>
    <mergeCell ref="A1:K1"/>
    <mergeCell ref="A2:K2"/>
    <mergeCell ref="A3:K3"/>
    <mergeCell ref="A4:K4"/>
    <mergeCell ref="A5:K5"/>
    <mergeCell ref="A34:D3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2016-07-22T13:50:51Z</dcterms:created>
  <dcterms:modified xsi:type="dcterms:W3CDTF">2016-07-22T13:50:53Z</dcterms:modified>
</cp:coreProperties>
</file>