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3" i="1" l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K13" i="1"/>
  <c r="K12" i="1" s="1"/>
  <c r="K11" i="1" s="1"/>
  <c r="J14" i="1"/>
  <c r="D16" i="1"/>
  <c r="D15" i="1" s="1"/>
  <c r="E16" i="1"/>
  <c r="E15" i="1" s="1"/>
  <c r="F16" i="1"/>
  <c r="G16" i="1"/>
  <c r="G15" i="1" s="1"/>
  <c r="H16" i="1"/>
  <c r="H15" i="1" s="1"/>
  <c r="I16" i="1"/>
  <c r="I15" i="1" s="1"/>
  <c r="K16" i="1"/>
  <c r="K15" i="1" s="1"/>
  <c r="J17" i="1"/>
  <c r="G18" i="1"/>
  <c r="K18" i="1"/>
  <c r="J19" i="1"/>
  <c r="D20" i="1"/>
  <c r="D18" i="1" s="1"/>
  <c r="E20" i="1"/>
  <c r="E18" i="1" s="1"/>
  <c r="F20" i="1"/>
  <c r="F18" i="1" s="1"/>
  <c r="G20" i="1"/>
  <c r="H20" i="1"/>
  <c r="H18" i="1" s="1"/>
  <c r="I20" i="1"/>
  <c r="I18" i="1" s="1"/>
  <c r="J20" i="1"/>
  <c r="K20" i="1"/>
  <c r="J21" i="1"/>
  <c r="J22" i="1"/>
  <c r="J23" i="1"/>
  <c r="J24" i="1"/>
  <c r="J25" i="1"/>
  <c r="J26" i="1"/>
  <c r="J27" i="1"/>
  <c r="D30" i="1"/>
  <c r="D29" i="1" s="1"/>
  <c r="E30" i="1"/>
  <c r="E29" i="1" s="1"/>
  <c r="F30" i="1"/>
  <c r="F29" i="1" s="1"/>
  <c r="G30" i="1"/>
  <c r="G29" i="1" s="1"/>
  <c r="H30" i="1"/>
  <c r="H29" i="1" s="1"/>
  <c r="I30" i="1"/>
  <c r="I29" i="1" s="1"/>
  <c r="J30" i="1"/>
  <c r="K30" i="1"/>
  <c r="K29" i="1" s="1"/>
  <c r="J31" i="1"/>
  <c r="J32" i="1"/>
  <c r="D33" i="1"/>
  <c r="E33" i="1"/>
  <c r="F33" i="1"/>
  <c r="G33" i="1"/>
  <c r="H33" i="1"/>
  <c r="J33" i="1" s="1"/>
  <c r="I33" i="1"/>
  <c r="K33" i="1"/>
  <c r="J34" i="1"/>
  <c r="J35" i="1"/>
  <c r="J36" i="1"/>
  <c r="J37" i="1"/>
  <c r="D38" i="1"/>
  <c r="E38" i="1"/>
  <c r="F38" i="1"/>
  <c r="G38" i="1"/>
  <c r="H38" i="1"/>
  <c r="J38" i="1" s="1"/>
  <c r="I38" i="1"/>
  <c r="K38" i="1"/>
  <c r="J39" i="1"/>
  <c r="D40" i="1"/>
  <c r="E40" i="1"/>
  <c r="F40" i="1"/>
  <c r="G40" i="1"/>
  <c r="H40" i="1"/>
  <c r="J40" i="1" s="1"/>
  <c r="I40" i="1"/>
  <c r="K40" i="1"/>
  <c r="J41" i="1"/>
  <c r="D42" i="1"/>
  <c r="E42" i="1"/>
  <c r="F42" i="1"/>
  <c r="G42" i="1"/>
  <c r="H42" i="1"/>
  <c r="I42" i="1"/>
  <c r="J42" i="1"/>
  <c r="K42" i="1"/>
  <c r="J43" i="1"/>
  <c r="J44" i="1"/>
  <c r="J45" i="1"/>
  <c r="D46" i="1"/>
  <c r="H46" i="1"/>
  <c r="J47" i="1"/>
  <c r="J48" i="1"/>
  <c r="D49" i="1"/>
  <c r="E49" i="1"/>
  <c r="E46" i="1" s="1"/>
  <c r="F49" i="1"/>
  <c r="F46" i="1" s="1"/>
  <c r="G49" i="1"/>
  <c r="H49" i="1"/>
  <c r="I49" i="1"/>
  <c r="I46" i="1" s="1"/>
  <c r="J49" i="1"/>
  <c r="K49" i="1"/>
  <c r="J50" i="1"/>
  <c r="J51" i="1"/>
  <c r="J52" i="1"/>
  <c r="D53" i="1"/>
  <c r="E53" i="1"/>
  <c r="F53" i="1"/>
  <c r="G53" i="1"/>
  <c r="G46" i="1" s="1"/>
  <c r="H53" i="1"/>
  <c r="I53" i="1"/>
  <c r="J53" i="1"/>
  <c r="K53" i="1"/>
  <c r="K46" i="1" s="1"/>
  <c r="J54" i="1"/>
  <c r="D56" i="1"/>
  <c r="D55" i="1" s="1"/>
  <c r="E56" i="1"/>
  <c r="E55" i="1" s="1"/>
  <c r="F56" i="1"/>
  <c r="F55" i="1" s="1"/>
  <c r="G56" i="1"/>
  <c r="G55" i="1" s="1"/>
  <c r="H56" i="1"/>
  <c r="H55" i="1" s="1"/>
  <c r="I56" i="1"/>
  <c r="I55" i="1" s="1"/>
  <c r="J56" i="1"/>
  <c r="K56" i="1"/>
  <c r="K55" i="1" s="1"/>
  <c r="J57" i="1"/>
  <c r="J58" i="1"/>
  <c r="J59" i="1"/>
  <c r="J60" i="1"/>
  <c r="J61" i="1"/>
  <c r="J62" i="1"/>
  <c r="J63" i="1"/>
  <c r="J64" i="1"/>
  <c r="J65" i="1"/>
  <c r="J66" i="1"/>
  <c r="J67" i="1"/>
  <c r="D68" i="1"/>
  <c r="E68" i="1"/>
  <c r="F68" i="1"/>
  <c r="G68" i="1"/>
  <c r="H68" i="1"/>
  <c r="I68" i="1"/>
  <c r="J68" i="1"/>
  <c r="K68" i="1"/>
  <c r="J69" i="1"/>
  <c r="J70" i="1"/>
  <c r="J71" i="1"/>
  <c r="J72" i="1"/>
  <c r="J73" i="1"/>
  <c r="J75" i="1"/>
  <c r="J76" i="1"/>
  <c r="J77" i="1"/>
  <c r="J78" i="1"/>
  <c r="J79" i="1"/>
  <c r="D80" i="1"/>
  <c r="D74" i="1" s="1"/>
  <c r="E80" i="1"/>
  <c r="E74" i="1" s="1"/>
  <c r="F80" i="1"/>
  <c r="G80" i="1"/>
  <c r="G74" i="1" s="1"/>
  <c r="H80" i="1"/>
  <c r="J80" i="1" s="1"/>
  <c r="I80" i="1"/>
  <c r="I74" i="1" s="1"/>
  <c r="K80" i="1"/>
  <c r="K74" i="1" s="1"/>
  <c r="J81" i="1"/>
  <c r="J82" i="1"/>
  <c r="J83" i="1"/>
  <c r="D84" i="1"/>
  <c r="E84" i="1"/>
  <c r="F84" i="1"/>
  <c r="F74" i="1" s="1"/>
  <c r="G84" i="1"/>
  <c r="H84" i="1"/>
  <c r="I84" i="1"/>
  <c r="J84" i="1"/>
  <c r="K84" i="1"/>
  <c r="J85" i="1"/>
  <c r="D86" i="1"/>
  <c r="D87" i="1"/>
  <c r="E87" i="1"/>
  <c r="E86" i="1" s="1"/>
  <c r="F87" i="1"/>
  <c r="F86" i="1" s="1"/>
  <c r="G87" i="1"/>
  <c r="G86" i="1" s="1"/>
  <c r="H87" i="1"/>
  <c r="J87" i="1" s="1"/>
  <c r="I87" i="1"/>
  <c r="I86" i="1" s="1"/>
  <c r="K87" i="1"/>
  <c r="K86" i="1" s="1"/>
  <c r="J88" i="1"/>
  <c r="J89" i="1"/>
  <c r="D90" i="1"/>
  <c r="E90" i="1"/>
  <c r="F90" i="1"/>
  <c r="G90" i="1"/>
  <c r="H90" i="1"/>
  <c r="I90" i="1"/>
  <c r="J90" i="1"/>
  <c r="K90" i="1"/>
  <c r="J91" i="1"/>
  <c r="J92" i="1"/>
  <c r="J93" i="1"/>
  <c r="J94" i="1"/>
  <c r="J95" i="1"/>
  <c r="F96" i="1"/>
  <c r="J97" i="1"/>
  <c r="D98" i="1"/>
  <c r="D96" i="1" s="1"/>
  <c r="E98" i="1"/>
  <c r="E96" i="1" s="1"/>
  <c r="F98" i="1"/>
  <c r="G98" i="1"/>
  <c r="G96" i="1" s="1"/>
  <c r="H98" i="1"/>
  <c r="J98" i="1" s="1"/>
  <c r="I98" i="1"/>
  <c r="I96" i="1" s="1"/>
  <c r="K98" i="1"/>
  <c r="K96" i="1" s="1"/>
  <c r="J99" i="1"/>
  <c r="J100" i="1"/>
  <c r="J101" i="1"/>
  <c r="D104" i="1"/>
  <c r="D103" i="1" s="1"/>
  <c r="D102" i="1" s="1"/>
  <c r="E104" i="1"/>
  <c r="E103" i="1" s="1"/>
  <c r="F104" i="1"/>
  <c r="F103" i="1" s="1"/>
  <c r="G104" i="1"/>
  <c r="G103" i="1" s="1"/>
  <c r="G102" i="1" s="1"/>
  <c r="H104" i="1"/>
  <c r="H103" i="1" s="1"/>
  <c r="I104" i="1"/>
  <c r="I103" i="1" s="1"/>
  <c r="J104" i="1"/>
  <c r="K104" i="1"/>
  <c r="K103" i="1" s="1"/>
  <c r="K102" i="1" s="1"/>
  <c r="J105" i="1"/>
  <c r="J106" i="1"/>
  <c r="J107" i="1"/>
  <c r="J108" i="1"/>
  <c r="J109" i="1"/>
  <c r="D110" i="1"/>
  <c r="E110" i="1"/>
  <c r="F110" i="1"/>
  <c r="G110" i="1"/>
  <c r="H110" i="1"/>
  <c r="J110" i="1" s="1"/>
  <c r="I110" i="1"/>
  <c r="K110" i="1"/>
  <c r="J111" i="1"/>
  <c r="D112" i="1"/>
  <c r="E112" i="1"/>
  <c r="F112" i="1"/>
  <c r="G112" i="1"/>
  <c r="H112" i="1"/>
  <c r="J112" i="1" s="1"/>
  <c r="I112" i="1"/>
  <c r="K112" i="1"/>
  <c r="J113" i="1"/>
  <c r="J114" i="1"/>
  <c r="J115" i="1"/>
  <c r="J116" i="1"/>
  <c r="J117" i="1"/>
  <c r="J118" i="1"/>
  <c r="J119" i="1"/>
  <c r="D121" i="1"/>
  <c r="D120" i="1" s="1"/>
  <c r="E121" i="1"/>
  <c r="E120" i="1" s="1"/>
  <c r="F121" i="1"/>
  <c r="F120" i="1" s="1"/>
  <c r="G121" i="1"/>
  <c r="G120" i="1" s="1"/>
  <c r="H121" i="1"/>
  <c r="J121" i="1" s="1"/>
  <c r="I121" i="1"/>
  <c r="I120" i="1" s="1"/>
  <c r="K121" i="1"/>
  <c r="K120" i="1" s="1"/>
  <c r="J122" i="1"/>
  <c r="J123" i="1"/>
  <c r="J124" i="1"/>
  <c r="J125" i="1"/>
  <c r="J127" i="1"/>
  <c r="D128" i="1"/>
  <c r="D126" i="1" s="1"/>
  <c r="E128" i="1"/>
  <c r="F128" i="1"/>
  <c r="F126" i="1" s="1"/>
  <c r="G128" i="1"/>
  <c r="G126" i="1" s="1"/>
  <c r="H128" i="1"/>
  <c r="J128" i="1" s="1"/>
  <c r="I128" i="1"/>
  <c r="K128" i="1"/>
  <c r="K126" i="1" s="1"/>
  <c r="J129" i="1"/>
  <c r="J130" i="1"/>
  <c r="J131" i="1"/>
  <c r="D132" i="1"/>
  <c r="E132" i="1"/>
  <c r="E126" i="1" s="1"/>
  <c r="F132" i="1"/>
  <c r="G132" i="1"/>
  <c r="H132" i="1"/>
  <c r="J132" i="1" s="1"/>
  <c r="I132" i="1"/>
  <c r="I126" i="1" s="1"/>
  <c r="K132" i="1"/>
  <c r="J133" i="1"/>
  <c r="J134" i="1"/>
  <c r="J135" i="1"/>
  <c r="D136" i="1"/>
  <c r="E136" i="1"/>
  <c r="F136" i="1"/>
  <c r="G136" i="1"/>
  <c r="H136" i="1"/>
  <c r="I136" i="1"/>
  <c r="J136" i="1"/>
  <c r="K136" i="1"/>
  <c r="J137" i="1"/>
  <c r="J138" i="1"/>
  <c r="J139" i="1"/>
  <c r="J140" i="1"/>
  <c r="D141" i="1"/>
  <c r="E141" i="1"/>
  <c r="F141" i="1"/>
  <c r="G141" i="1"/>
  <c r="H141" i="1"/>
  <c r="I141" i="1"/>
  <c r="J141" i="1"/>
  <c r="K141" i="1"/>
  <c r="J142" i="1"/>
  <c r="D143" i="1"/>
  <c r="E143" i="1"/>
  <c r="F143" i="1"/>
  <c r="G143" i="1"/>
  <c r="H143" i="1"/>
  <c r="J143" i="1" s="1"/>
  <c r="I143" i="1"/>
  <c r="K143" i="1"/>
  <c r="J144" i="1"/>
  <c r="J145" i="1"/>
  <c r="J146" i="1"/>
  <c r="J147" i="1"/>
  <c r="J148" i="1"/>
  <c r="J149" i="1"/>
  <c r="J150" i="1"/>
  <c r="J151" i="1"/>
  <c r="J152" i="1"/>
  <c r="J103" i="1" l="1"/>
  <c r="H102" i="1"/>
  <c r="K28" i="1"/>
  <c r="J15" i="1"/>
  <c r="J12" i="1"/>
  <c r="H11" i="1"/>
  <c r="F102" i="1"/>
  <c r="J46" i="1"/>
  <c r="I28" i="1"/>
  <c r="I10" i="1" s="1"/>
  <c r="E28" i="1"/>
  <c r="J18" i="1"/>
  <c r="G28" i="1"/>
  <c r="G10" i="1" s="1"/>
  <c r="F28" i="1"/>
  <c r="D10" i="1"/>
  <c r="I102" i="1"/>
  <c r="E102" i="1"/>
  <c r="E10" i="1" s="1"/>
  <c r="J55" i="1"/>
  <c r="H28" i="1"/>
  <c r="J29" i="1"/>
  <c r="D28" i="1"/>
  <c r="F15" i="1"/>
  <c r="K10" i="1"/>
  <c r="F10" i="1"/>
  <c r="H126" i="1"/>
  <c r="J126" i="1" s="1"/>
  <c r="H120" i="1"/>
  <c r="J120" i="1" s="1"/>
  <c r="H86" i="1"/>
  <c r="J86" i="1" s="1"/>
  <c r="H96" i="1"/>
  <c r="J96" i="1" s="1"/>
  <c r="H74" i="1"/>
  <c r="J74" i="1" s="1"/>
  <c r="J16" i="1"/>
  <c r="J13" i="1"/>
  <c r="J28" i="1" l="1"/>
  <c r="J102" i="1"/>
  <c r="H10" i="1"/>
  <c r="J10" i="1" s="1"/>
  <c r="J11" i="1"/>
</calcChain>
</file>

<file path=xl/sharedStrings.xml><?xml version="1.0" encoding="utf-8"?>
<sst xmlns="http://schemas.openxmlformats.org/spreadsheetml/2006/main" count="453" uniqueCount="450">
  <si>
    <t>JUDETUL  VASLUI</t>
  </si>
  <si>
    <t>COMUNA ZAPODENI</t>
  </si>
  <si>
    <t xml:space="preserve"> Anexa 16</t>
  </si>
  <si>
    <t>Cont de executie - Cheltuieli - Bugetul creditelor interne</t>
  </si>
  <si>
    <t>Trimestrul: 2,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</si>
  <si>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</si>
  <si>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</si>
  <si>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</si>
  <si>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</si>
  <si>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</si>
  <si>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</si>
  <si>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</si>
  <si>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</si>
  <si>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</si>
  <si>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</si>
  <si>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</si>
  <si>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</si>
  <si>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</si>
  <si>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</si>
  <si>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</si>
  <si>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(cod 50.07+59.07++63.07+70.07+74.07+79.07)</t>
  </si>
  <si>
    <t>49.07</t>
  </si>
  <si>
    <t>2</t>
  </si>
  <si>
    <t>Partea I-a SERVICII PUBLICE GENERALE ( cod 51.07+53.07)</t>
  </si>
  <si>
    <t>50.07</t>
  </si>
  <si>
    <t>3</t>
  </si>
  <si>
    <t>Autoritati publice si actiuni externe (cod 51.07.01)</t>
  </si>
  <si>
    <t>51.07</t>
  </si>
  <si>
    <t>4</t>
  </si>
  <si>
    <t>Autorităţi executive si legislative (cod 51.07.01.03)</t>
  </si>
  <si>
    <t>51.07.01</t>
  </si>
  <si>
    <t>5</t>
  </si>
  <si>
    <t>Autoritati executive</t>
  </si>
  <si>
    <t>51.07.01.03</t>
  </si>
  <si>
    <t>6</t>
  </si>
  <si>
    <t>Partea II-a APARARE, ORDINE PUBLICA SI SIGURANTA NATIONALA  (cod 60.07+61.07)</t>
  </si>
  <si>
    <t>59.07</t>
  </si>
  <si>
    <t>7</t>
  </si>
  <si>
    <t>Aparare  (cod 60.07.02)</t>
  </si>
  <si>
    <t>60.07</t>
  </si>
  <si>
    <t>8</t>
  </si>
  <si>
    <t>Aparare nationala</t>
  </si>
  <si>
    <t>60.07.02</t>
  </si>
  <si>
    <t>9</t>
  </si>
  <si>
    <t>Ordine publica si siguranta nationala (cod 61.07.01 la 61.07.50)</t>
  </si>
  <si>
    <t>61.07</t>
  </si>
  <si>
    <t>10</t>
  </si>
  <si>
    <t>Administratia centrala</t>
  </si>
  <si>
    <t>61.07.01</t>
  </si>
  <si>
    <t>11</t>
  </si>
  <si>
    <t>Ordine publica (61.07.03.01+61.07.03.03)</t>
  </si>
  <si>
    <t>61.07.03</t>
  </si>
  <si>
    <t>12</t>
  </si>
  <si>
    <t>Politie</t>
  </si>
  <si>
    <t>61.07.03.01</t>
  </si>
  <si>
    <t>13</t>
  </si>
  <si>
    <t>Paza si supravefgherea frontierei</t>
  </si>
  <si>
    <t>61.07.03.03</t>
  </si>
  <si>
    <t>14</t>
  </si>
  <si>
    <t>Politie locala</t>
  </si>
  <si>
    <t>61.07.03.04</t>
  </si>
  <si>
    <t>15</t>
  </si>
  <si>
    <t>Siguranta nationala</t>
  </si>
  <si>
    <t>61.07.04</t>
  </si>
  <si>
    <t>16</t>
  </si>
  <si>
    <t>Protectie civila si paza contra incendiilor</t>
  </si>
  <si>
    <t>61.07.05</t>
  </si>
  <si>
    <t>17</t>
  </si>
  <si>
    <t>Autorităţi judecatoresti</t>
  </si>
  <si>
    <t>61.07.06</t>
  </si>
  <si>
    <t>18</t>
  </si>
  <si>
    <t>Alte cheltuieli in domeniul ordinii publice si sigurantei nationale</t>
  </si>
  <si>
    <t>61.07.50</t>
  </si>
  <si>
    <t>19</t>
  </si>
  <si>
    <t>Partea III-a CHELTUIELI SOCIAL-CULTURALE(cod 65.07+66.07+67.07+68.07+69.07)</t>
  </si>
  <si>
    <t>63.07</t>
  </si>
  <si>
    <t>20</t>
  </si>
  <si>
    <t>Invatamant (cod 65.07.03+65.07.04+65.07.06+65.07.07+65.07.50)</t>
  </si>
  <si>
    <t>65.07</t>
  </si>
  <si>
    <t>21</t>
  </si>
  <si>
    <t>Invatamant prescolar si primar (cod 65.07.03.01+65.07.03.02)</t>
  </si>
  <si>
    <t>65.07.03</t>
  </si>
  <si>
    <t>22</t>
  </si>
  <si>
    <t>Invatamnt prescolar</t>
  </si>
  <si>
    <t>65.07.03.01</t>
  </si>
  <si>
    <t>23</t>
  </si>
  <si>
    <t>Invatamnt primar</t>
  </si>
  <si>
    <t>65.07.03.02</t>
  </si>
  <si>
    <t>24</t>
  </si>
  <si>
    <t>Invatamânt secundar (cod 65.07.04.01 la cod 65.07.04.03)</t>
  </si>
  <si>
    <t>65.07.04</t>
  </si>
  <si>
    <t>25</t>
  </si>
  <si>
    <t xml:space="preserve">Invatamnt secundar inferior   </t>
  </si>
  <si>
    <t>65.07.04.01</t>
  </si>
  <si>
    <t>26</t>
  </si>
  <si>
    <t xml:space="preserve">Invatamnt secundar superior   </t>
  </si>
  <si>
    <t>65.07.04.02</t>
  </si>
  <si>
    <t>27</t>
  </si>
  <si>
    <t>Invatamant profesional</t>
  </si>
  <si>
    <t>65.07.04.03</t>
  </si>
  <si>
    <t>28</t>
  </si>
  <si>
    <t>Învatamant postliceal</t>
  </si>
  <si>
    <t>65.07.05</t>
  </si>
  <si>
    <t>29</t>
  </si>
  <si>
    <t>Invatamant superior(cod 65.07.06.01)</t>
  </si>
  <si>
    <t>65.07.06</t>
  </si>
  <si>
    <t>30</t>
  </si>
  <si>
    <t>Invatamant universitar</t>
  </si>
  <si>
    <t>65.07.06.01</t>
  </si>
  <si>
    <t>31</t>
  </si>
  <si>
    <t>Invatamânt nedefinibil prin nivel (cod 65.07.07.04)</t>
  </si>
  <si>
    <t>65.07.07</t>
  </si>
  <si>
    <t>32</t>
  </si>
  <si>
    <t>Invatamant special</t>
  </si>
  <si>
    <t>65.07.07.04</t>
  </si>
  <si>
    <t>33</t>
  </si>
  <si>
    <t>Servicii auxiliare pentru educatie   (cod 65.07.11.03+65.07.11.30)</t>
  </si>
  <si>
    <t>65.07.11</t>
  </si>
  <si>
    <t>34</t>
  </si>
  <si>
    <t xml:space="preserve">Internate si cantine pentru elevi </t>
  </si>
  <si>
    <t>65.07.11.03</t>
  </si>
  <si>
    <t>35</t>
  </si>
  <si>
    <t>Alte servicii auxiliare</t>
  </si>
  <si>
    <t>65.07.11.30</t>
  </si>
  <si>
    <t>36</t>
  </si>
  <si>
    <t>Alte cheltuieli in domeniul invatamntului</t>
  </si>
  <si>
    <t>65.07.50</t>
  </si>
  <si>
    <t>37</t>
  </si>
  <si>
    <t>Sanatate (cod 66.07.06+66.07.50)</t>
  </si>
  <si>
    <t>66.07</t>
  </si>
  <si>
    <t>38</t>
  </si>
  <si>
    <t>Servicii publice descentralizate</t>
  </si>
  <si>
    <t>66.07.02</t>
  </si>
  <si>
    <t>39</t>
  </si>
  <si>
    <t xml:space="preserve">Servicii de urgenta prespitalicesti si transport sanitar </t>
  </si>
  <si>
    <t>66.07.05</t>
  </si>
  <si>
    <t>40</t>
  </si>
  <si>
    <t>Servicii medicale in unitati sanitare cu paturi (cod 66.07.06.01)</t>
  </si>
  <si>
    <t>66.07.06</t>
  </si>
  <si>
    <t>41</t>
  </si>
  <si>
    <t>Spitale generale</t>
  </si>
  <si>
    <t>66.07.06.01</t>
  </si>
  <si>
    <t>42</t>
  </si>
  <si>
    <t>Unităţi medico-sociale</t>
  </si>
  <si>
    <t>66.07.06.03</t>
  </si>
  <si>
    <t>43</t>
  </si>
  <si>
    <t>Servicii de sanatate publica</t>
  </si>
  <si>
    <t>66.07.08</t>
  </si>
  <si>
    <t>44</t>
  </si>
  <si>
    <t>Alte cheltuieli in domeniul sanatatii (cod 66.07.50.50)</t>
  </si>
  <si>
    <t>66.07.50</t>
  </si>
  <si>
    <t>45</t>
  </si>
  <si>
    <t>Alte institutii si actiuni sanitare</t>
  </si>
  <si>
    <t>66.07.50.50</t>
  </si>
  <si>
    <t>46</t>
  </si>
  <si>
    <t>Cultura, recreere si religie (cod 67.07.03+67.07.50)</t>
  </si>
  <si>
    <t>67.07</t>
  </si>
  <si>
    <t>47</t>
  </si>
  <si>
    <t>Servicii culturale (cod 67.07.03.02 la cod 67.07.03.08+67.07.03.12+67.07.03.14+67.07.03.30)</t>
  </si>
  <si>
    <t>67.07.03</t>
  </si>
  <si>
    <t>48</t>
  </si>
  <si>
    <t>Biblioteci publice comunale, orasenesti, municipale</t>
  </si>
  <si>
    <t>67.07.03.02</t>
  </si>
  <si>
    <t>49</t>
  </si>
  <si>
    <t>Muzee</t>
  </si>
  <si>
    <t>67.07.03.03</t>
  </si>
  <si>
    <t>50</t>
  </si>
  <si>
    <t>Institutii publice de spectacole si concerte</t>
  </si>
  <si>
    <t>67.07.03.04</t>
  </si>
  <si>
    <t>51</t>
  </si>
  <si>
    <t>Scoli populare de arta si meserii</t>
  </si>
  <si>
    <t>67.07.03.05</t>
  </si>
  <si>
    <t>52</t>
  </si>
  <si>
    <t>Case de cultura</t>
  </si>
  <si>
    <t>67.07.03.06</t>
  </si>
  <si>
    <t>53</t>
  </si>
  <si>
    <t>Camine culturale</t>
  </si>
  <si>
    <t>67.07.03.07</t>
  </si>
  <si>
    <t>54</t>
  </si>
  <si>
    <t>Centre pentru conservarea si promovarea culturii traditionale</t>
  </si>
  <si>
    <t>67.07.03.08</t>
  </si>
  <si>
    <t>55</t>
  </si>
  <si>
    <t>Consolidarea si restaurarea monumentelor istorice</t>
  </si>
  <si>
    <t>67.07.03.12</t>
  </si>
  <si>
    <t>56</t>
  </si>
  <si>
    <t>Centre culturale</t>
  </si>
  <si>
    <t>67.07.03.14</t>
  </si>
  <si>
    <t>57</t>
  </si>
  <si>
    <t>Alte servicii culturale</t>
  </si>
  <si>
    <t>67.07.03.30</t>
  </si>
  <si>
    <t>58</t>
  </si>
  <si>
    <t>Servicii de emisiuni radio-tv si publicatii</t>
  </si>
  <si>
    <t>67.07.04</t>
  </si>
  <si>
    <t>59</t>
  </si>
  <si>
    <t>Servicii recreative si sportive (cod 67.07.05.01 la 67.07.05.03)</t>
  </si>
  <si>
    <t>67.07.05</t>
  </si>
  <si>
    <t>60</t>
  </si>
  <si>
    <t>Sport</t>
  </si>
  <si>
    <t>67.07.05.01</t>
  </si>
  <si>
    <t>61</t>
  </si>
  <si>
    <t>Tineret</t>
  </si>
  <si>
    <t>67.07.05.02</t>
  </si>
  <si>
    <t>62</t>
  </si>
  <si>
    <t>Intretinere gradini publice, parcuri, zone verzi, baze sportive si de agrement</t>
  </si>
  <si>
    <t>67.07.05.03</t>
  </si>
  <si>
    <t>63</t>
  </si>
  <si>
    <t>Servicii religioase</t>
  </si>
  <si>
    <t>67.07.06</t>
  </si>
  <si>
    <t>64</t>
  </si>
  <si>
    <t>Alte servicii in domeniile culturii, recreerii si religiei</t>
  </si>
  <si>
    <t>67.07.50</t>
  </si>
  <si>
    <t>65</t>
  </si>
  <si>
    <t>Asigurari si asistenta sociala (cod 68.07.04+68.07.06+68.07.15)</t>
  </si>
  <si>
    <t>68.07</t>
  </si>
  <si>
    <t>66</t>
  </si>
  <si>
    <t>68.07.02</t>
  </si>
  <si>
    <t>67</t>
  </si>
  <si>
    <t>Asistenta acordata persoanelor in varsta</t>
  </si>
  <si>
    <t>68.07.04</t>
  </si>
  <si>
    <t>68</t>
  </si>
  <si>
    <t>Asistenta sociala pentru familie si copii</t>
  </si>
  <si>
    <t>68.07.06</t>
  </si>
  <si>
    <t>69</t>
  </si>
  <si>
    <t>Crese</t>
  </si>
  <si>
    <t>68.07.11</t>
  </si>
  <si>
    <t>70</t>
  </si>
  <si>
    <t>Unitati de asistenta medico-sociale</t>
  </si>
  <si>
    <t>68.07.12</t>
  </si>
  <si>
    <t>71</t>
  </si>
  <si>
    <t>Prevenirea excluderii sociale (cod 68.07.15.02 la  68.07.15.50)</t>
  </si>
  <si>
    <t>68.07.15</t>
  </si>
  <si>
    <t>72</t>
  </si>
  <si>
    <t>Cantine de ajutor social</t>
  </si>
  <si>
    <t>68.07.15.02</t>
  </si>
  <si>
    <t>73</t>
  </si>
  <si>
    <t>Servicii sociale</t>
  </si>
  <si>
    <t>68.07.15.04</t>
  </si>
  <si>
    <t>74</t>
  </si>
  <si>
    <t>Alte cheltuieli in domeniul prevenirii excluderii sociale</t>
  </si>
  <si>
    <t>68.07.15.50</t>
  </si>
  <si>
    <t>75</t>
  </si>
  <si>
    <t>Alte cheltuieli in domeniu asigurarilor si asistentei sociale (cod 66.07.50.03)</t>
  </si>
  <si>
    <t>68.07.50</t>
  </si>
  <si>
    <t>76</t>
  </si>
  <si>
    <t>Alte cheltuieli in domeniul  asistentei  sociale</t>
  </si>
  <si>
    <t>68.07.50.50</t>
  </si>
  <si>
    <t>77</t>
  </si>
  <si>
    <t>Locuinte, servicii si dezvoltare publica (cod 70.07.03+70.07.05+70.07.06+70.07.07+70.07.50)</t>
  </si>
  <si>
    <t>70.07</t>
  </si>
  <si>
    <t>78</t>
  </si>
  <si>
    <t>Locuinte (cod 70.07.03.01+70.07.03.30)</t>
  </si>
  <si>
    <t>70.07.03</t>
  </si>
  <si>
    <t>79</t>
  </si>
  <si>
    <t>Dezvoltarea sistemului de locuinte</t>
  </si>
  <si>
    <t>70.07.03.01</t>
  </si>
  <si>
    <t>80</t>
  </si>
  <si>
    <t>Alte cheltuieli in domeniul locuintelor</t>
  </si>
  <si>
    <t>70.07.03.30</t>
  </si>
  <si>
    <t>81</t>
  </si>
  <si>
    <t>Alimentare cu apa si amenajari hidrotehnice (cod 70.07.05.01+70.07.05.02)</t>
  </si>
  <si>
    <t>70.07.05</t>
  </si>
  <si>
    <t>82</t>
  </si>
  <si>
    <t>Alimentare cu apa</t>
  </si>
  <si>
    <t>70.07.05.01</t>
  </si>
  <si>
    <t>83</t>
  </si>
  <si>
    <t xml:space="preserve">Amenajari hidrotehnice </t>
  </si>
  <si>
    <t>70.07.05.02</t>
  </si>
  <si>
    <t>84</t>
  </si>
  <si>
    <t>Iluminat public si electrificari rurale</t>
  </si>
  <si>
    <t>70.07.06</t>
  </si>
  <si>
    <t>85</t>
  </si>
  <si>
    <t>Alimentare cu gaze naturale in localitati</t>
  </si>
  <si>
    <t>70.07.07</t>
  </si>
  <si>
    <t>86</t>
  </si>
  <si>
    <t xml:space="preserve">Alte servicii In domeniile locuintelor, serviciilor si dezvoltarii comunale </t>
  </si>
  <si>
    <t>70.07.50</t>
  </si>
  <si>
    <t>87</t>
  </si>
  <si>
    <t>Protectia mediului (cod 74.07.05+74.07.06)</t>
  </si>
  <si>
    <t>74.07</t>
  </si>
  <si>
    <t>88</t>
  </si>
  <si>
    <t>Reducerea şi controlul poluării</t>
  </si>
  <si>
    <t>74.07.03</t>
  </si>
  <si>
    <t>89</t>
  </si>
  <si>
    <t>Salubritate si gestiunea deseurilor (cod 74.07.05.01+74.07.05.02)</t>
  </si>
  <si>
    <t>74.07.05</t>
  </si>
  <si>
    <t>90</t>
  </si>
  <si>
    <t>Salubritate</t>
  </si>
  <si>
    <t>74.07.05.01</t>
  </si>
  <si>
    <t>91</t>
  </si>
  <si>
    <t>Colectarea, tratarea si distrugerea deseurilor</t>
  </si>
  <si>
    <t>74.07.05.02</t>
  </si>
  <si>
    <t>92</t>
  </si>
  <si>
    <t>Canalizarea si tratarea apelor reziduale</t>
  </si>
  <si>
    <t>74.07.06</t>
  </si>
  <si>
    <t>93</t>
  </si>
  <si>
    <t>Partea V-a  ACTIUNI ECONOMICE Cod 80.07+81.07+83.07+84.07+85.07+87.07)</t>
  </si>
  <si>
    <t>79.07</t>
  </si>
  <si>
    <t>94</t>
  </si>
  <si>
    <t>Actiuni generale economice, comerciale si de munca(cod 80.07.01+80.07.02)</t>
  </si>
  <si>
    <t>80.07</t>
  </si>
  <si>
    <t>95</t>
  </si>
  <si>
    <t>Actiuni generale economice  comerciale (cod 80.07.01.03 la 80.07.01.10)</t>
  </si>
  <si>
    <t>80.07.01</t>
  </si>
  <si>
    <t>96</t>
  </si>
  <si>
    <t>Meteorologie</t>
  </si>
  <si>
    <t>80.07.01.03</t>
  </si>
  <si>
    <t>97</t>
  </si>
  <si>
    <t>Educatia si protectia consumatorului</t>
  </si>
  <si>
    <t>80.07.01.04</t>
  </si>
  <si>
    <t>98</t>
  </si>
  <si>
    <t>Prevenire si combatere inundatii si gheturi</t>
  </si>
  <si>
    <t>80.07.01.06</t>
  </si>
  <si>
    <t>99</t>
  </si>
  <si>
    <t>Programe de dezvoltare regionala si sociala</t>
  </si>
  <si>
    <t>80.07.01.10</t>
  </si>
  <si>
    <t>100</t>
  </si>
  <si>
    <t>Alte cheltuieli pentru actiuni generale economice si comerciale</t>
  </si>
  <si>
    <t>80.07.01.30</t>
  </si>
  <si>
    <t>101</t>
  </si>
  <si>
    <t>Actiuni generale de munca   (cod 80.07.02.04)</t>
  </si>
  <si>
    <t>80.07.02</t>
  </si>
  <si>
    <t>102</t>
  </si>
  <si>
    <t>Masuri active pentru combaterea somajului</t>
  </si>
  <si>
    <t>80.07.02.04</t>
  </si>
  <si>
    <t>103</t>
  </si>
  <si>
    <t>Combustibili si energie  (cod 81.07.01 la 81.07.50)</t>
  </si>
  <si>
    <t>81.07</t>
  </si>
  <si>
    <t>104</t>
  </si>
  <si>
    <t>Administratie centrala</t>
  </si>
  <si>
    <t>81.07.01</t>
  </si>
  <si>
    <t>105</t>
  </si>
  <si>
    <t>Carbune si alti combustibili minerali solizi</t>
  </si>
  <si>
    <t>81.07.02</t>
  </si>
  <si>
    <t>106</t>
  </si>
  <si>
    <t>Combustibil nuclear</t>
  </si>
  <si>
    <t>81.07.04</t>
  </si>
  <si>
    <t>107</t>
  </si>
  <si>
    <t>Energie electrica</t>
  </si>
  <si>
    <t>81.07.05</t>
  </si>
  <si>
    <t>108</t>
  </si>
  <si>
    <t>Energie termica</t>
  </si>
  <si>
    <t>81.07.06</t>
  </si>
  <si>
    <t>109</t>
  </si>
  <si>
    <t>Alti combustibili</t>
  </si>
  <si>
    <t>81.07.07</t>
  </si>
  <si>
    <t>110</t>
  </si>
  <si>
    <t>Alte cheltuieli privind combustibilii si energia</t>
  </si>
  <si>
    <t>81.07.50</t>
  </si>
  <si>
    <t>111</t>
  </si>
  <si>
    <t>Agricultura, silvicultura, piscicultura si vanatoare (cod 83.07.03)</t>
  </si>
  <si>
    <t>83.07</t>
  </si>
  <si>
    <t>112</t>
  </si>
  <si>
    <t>Agricultura (cod 83.07.03.02)</t>
  </si>
  <si>
    <t>83.07.03</t>
  </si>
  <si>
    <t>113</t>
  </si>
  <si>
    <t>Imbunatatiri funciare, irigatii, desecari si combaterea eroziunii solului</t>
  </si>
  <si>
    <t>83.07.03.02</t>
  </si>
  <si>
    <t>114</t>
  </si>
  <si>
    <t>Protecţia plantelor şi carantină fitosanitară</t>
  </si>
  <si>
    <t>83.07.03.03</t>
  </si>
  <si>
    <t>115</t>
  </si>
  <si>
    <t>Camere Agricole</t>
  </si>
  <si>
    <t>83.07.03.07</t>
  </si>
  <si>
    <t>116</t>
  </si>
  <si>
    <t xml:space="preserve">Alte cheltuieli in domeniul agriculturii </t>
  </si>
  <si>
    <t>83.07.03.30</t>
  </si>
  <si>
    <t>117</t>
  </si>
  <si>
    <t>Transporturi (cod 84.07.01 la 84.07.50)</t>
  </si>
  <si>
    <t>84.07</t>
  </si>
  <si>
    <t>118</t>
  </si>
  <si>
    <t>84.07.01</t>
  </si>
  <si>
    <t>119</t>
  </si>
  <si>
    <t>Transport rutier (cod 84.07.03.01 la 84.07.03.03)</t>
  </si>
  <si>
    <t>84.07.03</t>
  </si>
  <si>
    <t>120</t>
  </si>
  <si>
    <t>Drumuri si poduri</t>
  </si>
  <si>
    <t>84.07.03.01</t>
  </si>
  <si>
    <t>121</t>
  </si>
  <si>
    <t>Transport In comun</t>
  </si>
  <si>
    <t>84.07.03.02</t>
  </si>
  <si>
    <t>122</t>
  </si>
  <si>
    <t xml:space="preserve">Strazi </t>
  </si>
  <si>
    <t>84.07.03.03</t>
  </si>
  <si>
    <t>123</t>
  </si>
  <si>
    <t>Transport feroviar (cod 84.07.03.01 + 84.07.03.02)</t>
  </si>
  <si>
    <t>84.07.04</t>
  </si>
  <si>
    <t>124</t>
  </si>
  <si>
    <t>Transport pe calea ferata</t>
  </si>
  <si>
    <t>84.07.04.01</t>
  </si>
  <si>
    <t>125</t>
  </si>
  <si>
    <t>Transport cu metroul</t>
  </si>
  <si>
    <t>84.07.04.02</t>
  </si>
  <si>
    <t>126</t>
  </si>
  <si>
    <t>Transport pe apa</t>
  </si>
  <si>
    <t>84.07.05</t>
  </si>
  <si>
    <t>127</t>
  </si>
  <si>
    <t>Transport aerian (cod 84.07.06.01+ 84.07.06.02)</t>
  </si>
  <si>
    <t>84.07.06</t>
  </si>
  <si>
    <t>128</t>
  </si>
  <si>
    <t>Aeroporturi</t>
  </si>
  <si>
    <t>84.07.06.01</t>
  </si>
  <si>
    <t>129</t>
  </si>
  <si>
    <t>Aviatia civila</t>
  </si>
  <si>
    <t>84.07.06.02</t>
  </si>
  <si>
    <t>130</t>
  </si>
  <si>
    <t>Conducte si alte sisteme de transport</t>
  </si>
  <si>
    <t>84.07.07</t>
  </si>
  <si>
    <t>131</t>
  </si>
  <si>
    <t>Alte cheltuieli in domeniul transporturilor</t>
  </si>
  <si>
    <t>84.07.50</t>
  </si>
  <si>
    <t>132</t>
  </si>
  <si>
    <t>Comunicatii (cod 85.07.01)</t>
  </si>
  <si>
    <t>85.07</t>
  </si>
  <si>
    <t>133</t>
  </si>
  <si>
    <t>Comunicatii</t>
  </si>
  <si>
    <t>85.07.01</t>
  </si>
  <si>
    <t>134</t>
  </si>
  <si>
    <t>Alte actiuni economice (cod  87.07.01+87.07.50)</t>
  </si>
  <si>
    <t>87.07</t>
  </si>
  <si>
    <t>135</t>
  </si>
  <si>
    <t>Fondul Roman de Dezvoltare Sociala</t>
  </si>
  <si>
    <t>87.07.01</t>
  </si>
  <si>
    <t>136</t>
  </si>
  <si>
    <t>Alte actiuni economice</t>
  </si>
  <si>
    <t>87.07.02</t>
  </si>
  <si>
    <t>137</t>
  </si>
  <si>
    <t>Turism</t>
  </si>
  <si>
    <t>87.07.04</t>
  </si>
  <si>
    <t>138</t>
  </si>
  <si>
    <t>Proiecte de dezvoltare multifunctionale</t>
  </si>
  <si>
    <t>87.07.05</t>
  </si>
  <si>
    <t>139</t>
  </si>
  <si>
    <t>87.07.50</t>
  </si>
  <si>
    <t>140</t>
  </si>
  <si>
    <t>VII. REZERVE, EXCEDENT / DEFICIT</t>
  </si>
  <si>
    <t>96.07</t>
  </si>
  <si>
    <t>141</t>
  </si>
  <si>
    <t>DEFICIT cod 99.07.96+99.07.97</t>
  </si>
  <si>
    <t>99.07</t>
  </si>
  <si>
    <t>142</t>
  </si>
  <si>
    <t xml:space="preserve">    Deficitul secţiunii de funcţionare</t>
  </si>
  <si>
    <t>99.07.96</t>
  </si>
  <si>
    <t>143</t>
  </si>
  <si>
    <t xml:space="preserve">    Deficitul secţiunii de dezvoltare</t>
  </si>
  <si>
    <t>99.07.97</t>
  </si>
  <si>
    <t>ORDONATOR DE CREDITE,</t>
  </si>
  <si>
    <t>CHIRATCU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</si>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</sst>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0" xfId="0" applyNumberFormat="1" applyFont="1" applyBorder="1" applyAlignment="1">
      <alignment wrapText="1" shrinkToFit="1"/>
    </xf>
    <xf numFmtId="4" fontId="3" fillId="0" borderId="10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2" t="s">
        <v>7</v>
      </c>
      <c r="D7" s="12" t="s">
        <v>9</v>
      </c>
      <c r="E7" s="10" t="s">
        <v>10</v>
      </c>
      <c r="F7" s="11"/>
      <c r="G7" s="12" t="s">
        <v>13</v>
      </c>
      <c r="H7" s="12" t="s">
        <v>14</v>
      </c>
      <c r="I7" s="12" t="s">
        <v>15</v>
      </c>
      <c r="J7" s="12" t="s">
        <v>16</v>
      </c>
      <c r="K7" s="12" t="s">
        <v>18</v>
      </c>
    </row>
    <row r="8" spans="1:11" s="7" customFormat="1" ht="21.75" thickBot="1" x14ac:dyDescent="0.3">
      <c r="A8" s="8"/>
      <c r="B8" s="9"/>
      <c r="C8" s="13"/>
      <c r="D8" s="13"/>
      <c r="E8" s="14" t="s">
        <v>11</v>
      </c>
      <c r="F8" s="14" t="s">
        <v>12</v>
      </c>
      <c r="G8" s="13"/>
      <c r="H8" s="13"/>
      <c r="I8" s="13"/>
      <c r="J8" s="13"/>
      <c r="K8" s="13"/>
    </row>
    <row r="9" spans="1:11" s="7" customFormat="1" ht="15.75" thickBot="1" x14ac:dyDescent="0.3">
      <c r="A9" s="10" t="s">
        <v>6</v>
      </c>
      <c r="B9" s="11"/>
      <c r="C9" s="14" t="s">
        <v>8</v>
      </c>
      <c r="D9" s="14">
        <v>1</v>
      </c>
      <c r="E9" s="14">
        <v>2</v>
      </c>
      <c r="F9" s="14">
        <v>3</v>
      </c>
      <c r="G9" s="14">
        <v>4</v>
      </c>
      <c r="H9" s="14">
        <v>5</v>
      </c>
      <c r="I9" s="14">
        <v>6</v>
      </c>
      <c r="J9" s="14" t="s">
        <v>17</v>
      </c>
      <c r="K9" s="14">
        <v>8</v>
      </c>
    </row>
    <row r="10" spans="1:11" s="7" customFormat="1" ht="22.5" x14ac:dyDescent="0.25">
      <c r="A10" s="17" t="s">
        <v>19</v>
      </c>
      <c r="B10" s="17" t="s">
        <v>20</v>
      </c>
      <c r="C10" s="17" t="s">
        <v>21</v>
      </c>
      <c r="D10" s="18">
        <f>D11+D15+D28+D86+D96+D102</f>
        <v>0</v>
      </c>
      <c r="E10" s="18">
        <f>E11+E15+E28+E86+E96+E102</f>
        <v>0</v>
      </c>
      <c r="F10" s="18">
        <f>F11+F15+F28+F86+F96+F102</f>
        <v>0</v>
      </c>
      <c r="G10" s="18">
        <f>G11+G15+G28+G86+G96+G102</f>
        <v>0</v>
      </c>
      <c r="H10" s="18">
        <f>H11+H15+H28+H86+H96+H102</f>
        <v>0</v>
      </c>
      <c r="I10" s="18">
        <f>I11+I15+I28+I86+I96+I102</f>
        <v>0</v>
      </c>
      <c r="J10" s="18">
        <f>H10-I10</f>
        <v>0</v>
      </c>
      <c r="K10" s="18">
        <f>K11+K15+K28+K86+K96+K102</f>
        <v>11931</v>
      </c>
    </row>
    <row r="11" spans="1:11" s="7" customFormat="1" ht="22.5" x14ac:dyDescent="0.25">
      <c r="A11" s="17" t="s">
        <v>22</v>
      </c>
      <c r="B11" s="17" t="s">
        <v>23</v>
      </c>
      <c r="C11" s="17" t="s">
        <v>24</v>
      </c>
      <c r="D11" s="18">
        <f>D12</f>
        <v>0</v>
      </c>
      <c r="E11" s="18">
        <f>E12</f>
        <v>0</v>
      </c>
      <c r="F11" s="18">
        <f>F12</f>
        <v>0</v>
      </c>
      <c r="G11" s="18">
        <f>G12</f>
        <v>0</v>
      </c>
      <c r="H11" s="18">
        <f>H12</f>
        <v>0</v>
      </c>
      <c r="I11" s="18">
        <f>I12</f>
        <v>0</v>
      </c>
      <c r="J11" s="18">
        <f>H11-I11</f>
        <v>0</v>
      </c>
      <c r="K11" s="18">
        <f>K12</f>
        <v>0</v>
      </c>
    </row>
    <row r="12" spans="1:11" s="7" customFormat="1" ht="22.5" x14ac:dyDescent="0.25">
      <c r="A12" s="17" t="s">
        <v>25</v>
      </c>
      <c r="B12" s="17" t="s">
        <v>26</v>
      </c>
      <c r="C12" s="17" t="s">
        <v>27</v>
      </c>
      <c r="D12" s="18">
        <f>D13</f>
        <v>0</v>
      </c>
      <c r="E12" s="18">
        <f>E13</f>
        <v>0</v>
      </c>
      <c r="F12" s="18">
        <f>F13</f>
        <v>0</v>
      </c>
      <c r="G12" s="18">
        <f>G13</f>
        <v>0</v>
      </c>
      <c r="H12" s="18">
        <f>H13</f>
        <v>0</v>
      </c>
      <c r="I12" s="18">
        <f>I13</f>
        <v>0</v>
      </c>
      <c r="J12" s="18">
        <f>H12-I12</f>
        <v>0</v>
      </c>
      <c r="K12" s="18">
        <f>K13</f>
        <v>0</v>
      </c>
    </row>
    <row r="13" spans="1:11" s="7" customFormat="1" ht="22.5" x14ac:dyDescent="0.25">
      <c r="A13" s="17" t="s">
        <v>28</v>
      </c>
      <c r="B13" s="17" t="s">
        <v>29</v>
      </c>
      <c r="C13" s="17" t="s">
        <v>30</v>
      </c>
      <c r="D13" s="18">
        <f>D14</f>
        <v>0</v>
      </c>
      <c r="E13" s="18">
        <f>E14</f>
        <v>0</v>
      </c>
      <c r="F13" s="18">
        <f>F14</f>
        <v>0</v>
      </c>
      <c r="G13" s="18">
        <f>G14</f>
        <v>0</v>
      </c>
      <c r="H13" s="18">
        <f>H14</f>
        <v>0</v>
      </c>
      <c r="I13" s="18">
        <f>I14</f>
        <v>0</v>
      </c>
      <c r="J13" s="18">
        <f>H13-I13</f>
        <v>0</v>
      </c>
      <c r="K13" s="18">
        <f>K14</f>
        <v>0</v>
      </c>
    </row>
    <row r="14" spans="1:11" s="7" customFormat="1" x14ac:dyDescent="0.25">
      <c r="A14" s="17" t="s">
        <v>31</v>
      </c>
      <c r="B14" s="17" t="s">
        <v>32</v>
      </c>
      <c r="C14" s="17" t="s">
        <v>33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f>H14-I14</f>
        <v>0</v>
      </c>
      <c r="K14" s="18">
        <v>0</v>
      </c>
    </row>
    <row r="15" spans="1:11" s="7" customFormat="1" ht="22.5" x14ac:dyDescent="0.25">
      <c r="A15" s="17" t="s">
        <v>34</v>
      </c>
      <c r="B15" s="17" t="s">
        <v>35</v>
      </c>
      <c r="C15" s="17" t="s">
        <v>36</v>
      </c>
      <c r="D15" s="18">
        <f>D16+D18</f>
        <v>0</v>
      </c>
      <c r="E15" s="18">
        <f>E16+E18</f>
        <v>0</v>
      </c>
      <c r="F15" s="18">
        <f>F16+F18</f>
        <v>0</v>
      </c>
      <c r="G15" s="18">
        <f>G16+G18</f>
        <v>0</v>
      </c>
      <c r="H15" s="18">
        <f>H16+H18</f>
        <v>0</v>
      </c>
      <c r="I15" s="18">
        <f>I16+I18</f>
        <v>0</v>
      </c>
      <c r="J15" s="18">
        <f>H15-I15</f>
        <v>0</v>
      </c>
      <c r="K15" s="18">
        <f>K16+K18</f>
        <v>0</v>
      </c>
    </row>
    <row r="16" spans="1:11" s="7" customFormat="1" x14ac:dyDescent="0.25">
      <c r="A16" s="17" t="s">
        <v>37</v>
      </c>
      <c r="B16" s="17" t="s">
        <v>38</v>
      </c>
      <c r="C16" s="17" t="s">
        <v>39</v>
      </c>
      <c r="D16" s="18">
        <f>D17</f>
        <v>0</v>
      </c>
      <c r="E16" s="18">
        <f>E17</f>
        <v>0</v>
      </c>
      <c r="F16" s="18">
        <f>F17</f>
        <v>0</v>
      </c>
      <c r="G16" s="18">
        <f>G17</f>
        <v>0</v>
      </c>
      <c r="H16" s="18">
        <f>H17</f>
        <v>0</v>
      </c>
      <c r="I16" s="18">
        <f>I17</f>
        <v>0</v>
      </c>
      <c r="J16" s="18">
        <f>H16-I16</f>
        <v>0</v>
      </c>
      <c r="K16" s="18">
        <f>K17</f>
        <v>0</v>
      </c>
    </row>
    <row r="17" spans="1:11" s="7" customFormat="1" x14ac:dyDescent="0.25">
      <c r="A17" s="17" t="s">
        <v>40</v>
      </c>
      <c r="B17" s="17" t="s">
        <v>41</v>
      </c>
      <c r="C17" s="17" t="s">
        <v>42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f>H17-I17</f>
        <v>0</v>
      </c>
      <c r="K17" s="18">
        <v>0</v>
      </c>
    </row>
    <row r="18" spans="1:11" s="7" customFormat="1" ht="22.5" x14ac:dyDescent="0.25">
      <c r="A18" s="17" t="s">
        <v>43</v>
      </c>
      <c r="B18" s="17" t="s">
        <v>44</v>
      </c>
      <c r="C18" s="17" t="s">
        <v>45</v>
      </c>
      <c r="D18" s="18">
        <f>D19+D20+D24+D25+D26+D27</f>
        <v>0</v>
      </c>
      <c r="E18" s="18">
        <f>E19+E20+E24+E25+E26+E27</f>
        <v>0</v>
      </c>
      <c r="F18" s="18">
        <f>F19+F20+F24+F25+F26+F27</f>
        <v>0</v>
      </c>
      <c r="G18" s="18">
        <f>G19+G20+G24+G25+G26+G27</f>
        <v>0</v>
      </c>
      <c r="H18" s="18">
        <f>H19+H20+H24+H25+H26+H27</f>
        <v>0</v>
      </c>
      <c r="I18" s="18">
        <f>I19+I20+I24+I25+I26+I27</f>
        <v>0</v>
      </c>
      <c r="J18" s="18">
        <f>H18-I18</f>
        <v>0</v>
      </c>
      <c r="K18" s="18">
        <f>K19+K20+K24+K25+K26+K27</f>
        <v>0</v>
      </c>
    </row>
    <row r="19" spans="1:11" s="7" customFormat="1" x14ac:dyDescent="0.25">
      <c r="A19" s="17" t="s">
        <v>46</v>
      </c>
      <c r="B19" s="17" t="s">
        <v>47</v>
      </c>
      <c r="C19" s="17" t="s">
        <v>48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f>H19-I19</f>
        <v>0</v>
      </c>
      <c r="K19" s="18">
        <v>0</v>
      </c>
    </row>
    <row r="20" spans="1:11" s="7" customFormat="1" x14ac:dyDescent="0.25">
      <c r="A20" s="17" t="s">
        <v>49</v>
      </c>
      <c r="B20" s="17" t="s">
        <v>50</v>
      </c>
      <c r="C20" s="17" t="s">
        <v>51</v>
      </c>
      <c r="D20" s="18">
        <f>D21+D22+D23</f>
        <v>0</v>
      </c>
      <c r="E20" s="18">
        <f>E21+E22+E23</f>
        <v>0</v>
      </c>
      <c r="F20" s="18">
        <f>F21+F22+F23</f>
        <v>0</v>
      </c>
      <c r="G20" s="18">
        <f>G21+G22+G23</f>
        <v>0</v>
      </c>
      <c r="H20" s="18">
        <f>H21+H22+H23</f>
        <v>0</v>
      </c>
      <c r="I20" s="18">
        <f>I21+I22+I23</f>
        <v>0</v>
      </c>
      <c r="J20" s="18">
        <f>H20-I20</f>
        <v>0</v>
      </c>
      <c r="K20" s="18">
        <f>K21+K22+K23</f>
        <v>0</v>
      </c>
    </row>
    <row r="21" spans="1:11" s="7" customFormat="1" x14ac:dyDescent="0.25">
      <c r="A21" s="17" t="s">
        <v>52</v>
      </c>
      <c r="B21" s="17" t="s">
        <v>53</v>
      </c>
      <c r="C21" s="17" t="s">
        <v>54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f>H21-I21</f>
        <v>0</v>
      </c>
      <c r="K21" s="18">
        <v>0</v>
      </c>
    </row>
    <row r="22" spans="1:11" s="7" customFormat="1" x14ac:dyDescent="0.25">
      <c r="A22" s="17" t="s">
        <v>55</v>
      </c>
      <c r="B22" s="17" t="s">
        <v>56</v>
      </c>
      <c r="C22" s="17" t="s">
        <v>57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f>H22-I22</f>
        <v>0</v>
      </c>
      <c r="K22" s="18">
        <v>0</v>
      </c>
    </row>
    <row r="23" spans="1:11" s="7" customFormat="1" x14ac:dyDescent="0.25">
      <c r="A23" s="17" t="s">
        <v>58</v>
      </c>
      <c r="B23" s="17" t="s">
        <v>59</v>
      </c>
      <c r="C23" s="17" t="s">
        <v>60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f>H23-I23</f>
        <v>0</v>
      </c>
      <c r="K23" s="18">
        <v>0</v>
      </c>
    </row>
    <row r="24" spans="1:11" s="7" customFormat="1" x14ac:dyDescent="0.25">
      <c r="A24" s="17" t="s">
        <v>61</v>
      </c>
      <c r="B24" s="17" t="s">
        <v>62</v>
      </c>
      <c r="C24" s="17" t="s">
        <v>63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f>H24-I24</f>
        <v>0</v>
      </c>
      <c r="K24" s="18">
        <v>0</v>
      </c>
    </row>
    <row r="25" spans="1:11" s="7" customFormat="1" x14ac:dyDescent="0.25">
      <c r="A25" s="17" t="s">
        <v>64</v>
      </c>
      <c r="B25" s="17" t="s">
        <v>65</v>
      </c>
      <c r="C25" s="17" t="s">
        <v>66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f>H25-I25</f>
        <v>0</v>
      </c>
      <c r="K25" s="18">
        <v>0</v>
      </c>
    </row>
    <row r="26" spans="1:11" s="7" customFormat="1" x14ac:dyDescent="0.25">
      <c r="A26" s="17" t="s">
        <v>67</v>
      </c>
      <c r="B26" s="17" t="s">
        <v>68</v>
      </c>
      <c r="C26" s="17" t="s">
        <v>69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f>H26-I26</f>
        <v>0</v>
      </c>
      <c r="K26" s="18">
        <v>0</v>
      </c>
    </row>
    <row r="27" spans="1:11" s="7" customFormat="1" ht="22.5" x14ac:dyDescent="0.25">
      <c r="A27" s="17" t="s">
        <v>70</v>
      </c>
      <c r="B27" s="17" t="s">
        <v>71</v>
      </c>
      <c r="C27" s="17" t="s">
        <v>72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f>H27-I27</f>
        <v>0</v>
      </c>
      <c r="K27" s="18">
        <v>0</v>
      </c>
    </row>
    <row r="28" spans="1:11" s="7" customFormat="1" ht="33" x14ac:dyDescent="0.25">
      <c r="A28" s="17" t="s">
        <v>73</v>
      </c>
      <c r="B28" s="17" t="s">
        <v>74</v>
      </c>
      <c r="C28" s="17" t="s">
        <v>75</v>
      </c>
      <c r="D28" s="18">
        <f>D29+D46+D55+D74</f>
        <v>0</v>
      </c>
      <c r="E28" s="18">
        <f>E29+E46+E55+E74</f>
        <v>0</v>
      </c>
      <c r="F28" s="18">
        <f>F29+F46+F55+F74</f>
        <v>0</v>
      </c>
      <c r="G28" s="18">
        <f>G29+G46+G55+G74</f>
        <v>0</v>
      </c>
      <c r="H28" s="18">
        <f>H29+H46+H55+H74</f>
        <v>0</v>
      </c>
      <c r="I28" s="18">
        <f>I29+I46+I55+I74</f>
        <v>0</v>
      </c>
      <c r="J28" s="18">
        <f>H28-I28</f>
        <v>0</v>
      </c>
      <c r="K28" s="18">
        <f>K29+K46+K55+K74</f>
        <v>0</v>
      </c>
    </row>
    <row r="29" spans="1:11" s="7" customFormat="1" ht="33" x14ac:dyDescent="0.25">
      <c r="A29" s="17" t="s">
        <v>76</v>
      </c>
      <c r="B29" s="17" t="s">
        <v>77</v>
      </c>
      <c r="C29" s="17" t="s">
        <v>78</v>
      </c>
      <c r="D29" s="18">
        <f>D30+D33+D37+D38+D40+D42+D45</f>
        <v>0</v>
      </c>
      <c r="E29" s="18">
        <f>E30+E33+E37+E38+E40+E42+E45</f>
        <v>0</v>
      </c>
      <c r="F29" s="18">
        <f>F30+F33+F37+F38+F40+F42+F45</f>
        <v>0</v>
      </c>
      <c r="G29" s="18">
        <f>G30+G33+G37+G38+G40+G42+G45</f>
        <v>0</v>
      </c>
      <c r="H29" s="18">
        <f>H30+H33+H37+H38+H40+H42+H45</f>
        <v>0</v>
      </c>
      <c r="I29" s="18">
        <f>I30+I33+I37+I38+I40+I42+I45</f>
        <v>0</v>
      </c>
      <c r="J29" s="18">
        <f>H29-I29</f>
        <v>0</v>
      </c>
      <c r="K29" s="18">
        <f>K30+K33+K37+K38+K40+K42+K45</f>
        <v>0</v>
      </c>
    </row>
    <row r="30" spans="1:11" s="7" customFormat="1" ht="22.5" x14ac:dyDescent="0.25">
      <c r="A30" s="17" t="s">
        <v>79</v>
      </c>
      <c r="B30" s="17" t="s">
        <v>80</v>
      </c>
      <c r="C30" s="17" t="s">
        <v>81</v>
      </c>
      <c r="D30" s="18">
        <f>D31+D32</f>
        <v>0</v>
      </c>
      <c r="E30" s="18">
        <f>E31+E32</f>
        <v>0</v>
      </c>
      <c r="F30" s="18">
        <f>F31+F32</f>
        <v>0</v>
      </c>
      <c r="G30" s="18">
        <f>G31+G32</f>
        <v>0</v>
      </c>
      <c r="H30" s="18">
        <f>H31+H32</f>
        <v>0</v>
      </c>
      <c r="I30" s="18">
        <f>I31+I32</f>
        <v>0</v>
      </c>
      <c r="J30" s="18">
        <f>H30-I30</f>
        <v>0</v>
      </c>
      <c r="K30" s="18">
        <f>K31+K32</f>
        <v>0</v>
      </c>
    </row>
    <row r="31" spans="1:11" s="7" customFormat="1" x14ac:dyDescent="0.25">
      <c r="A31" s="17" t="s">
        <v>82</v>
      </c>
      <c r="B31" s="17" t="s">
        <v>83</v>
      </c>
      <c r="C31" s="17" t="s">
        <v>84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f>H31-I31</f>
        <v>0</v>
      </c>
      <c r="K31" s="18">
        <v>0</v>
      </c>
    </row>
    <row r="32" spans="1:11" s="7" customFormat="1" x14ac:dyDescent="0.25">
      <c r="A32" s="17" t="s">
        <v>85</v>
      </c>
      <c r="B32" s="17" t="s">
        <v>86</v>
      </c>
      <c r="C32" s="17" t="s">
        <v>87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f>H32-I32</f>
        <v>0</v>
      </c>
      <c r="K32" s="18">
        <v>0</v>
      </c>
    </row>
    <row r="33" spans="1:11" s="7" customFormat="1" ht="22.5" x14ac:dyDescent="0.25">
      <c r="A33" s="17" t="s">
        <v>88</v>
      </c>
      <c r="B33" s="17" t="s">
        <v>89</v>
      </c>
      <c r="C33" s="17" t="s">
        <v>90</v>
      </c>
      <c r="D33" s="18">
        <f>D34+D35+D36</f>
        <v>0</v>
      </c>
      <c r="E33" s="18">
        <f>E34+E35+E36</f>
        <v>0</v>
      </c>
      <c r="F33" s="18">
        <f>F34+F35+F36</f>
        <v>0</v>
      </c>
      <c r="G33" s="18">
        <f>G34+G35+G36</f>
        <v>0</v>
      </c>
      <c r="H33" s="18">
        <f>H34+H35+H36</f>
        <v>0</v>
      </c>
      <c r="I33" s="18">
        <f>I34+I35+I36</f>
        <v>0</v>
      </c>
      <c r="J33" s="18">
        <f>H33-I33</f>
        <v>0</v>
      </c>
      <c r="K33" s="18">
        <f>K34+K35+K36</f>
        <v>0</v>
      </c>
    </row>
    <row r="34" spans="1:11" s="7" customFormat="1" x14ac:dyDescent="0.25">
      <c r="A34" s="17" t="s">
        <v>91</v>
      </c>
      <c r="B34" s="17" t="s">
        <v>92</v>
      </c>
      <c r="C34" s="17" t="s">
        <v>93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f>H34-I34</f>
        <v>0</v>
      </c>
      <c r="K34" s="18">
        <v>0</v>
      </c>
    </row>
    <row r="35" spans="1:11" s="7" customFormat="1" x14ac:dyDescent="0.25">
      <c r="A35" s="17" t="s">
        <v>94</v>
      </c>
      <c r="B35" s="17" t="s">
        <v>95</v>
      </c>
      <c r="C35" s="17" t="s">
        <v>96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f>H35-I35</f>
        <v>0</v>
      </c>
      <c r="K35" s="18">
        <v>0</v>
      </c>
    </row>
    <row r="36" spans="1:11" s="7" customFormat="1" x14ac:dyDescent="0.25">
      <c r="A36" s="17" t="s">
        <v>97</v>
      </c>
      <c r="B36" s="17" t="s">
        <v>98</v>
      </c>
      <c r="C36" s="17" t="s">
        <v>99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f>H36-I36</f>
        <v>0</v>
      </c>
      <c r="K36" s="18">
        <v>0</v>
      </c>
    </row>
    <row r="37" spans="1:11" s="7" customFormat="1" x14ac:dyDescent="0.25">
      <c r="A37" s="17" t="s">
        <v>100</v>
      </c>
      <c r="B37" s="17" t="s">
        <v>101</v>
      </c>
      <c r="C37" s="17" t="s">
        <v>102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f>H37-I37</f>
        <v>0</v>
      </c>
      <c r="K37" s="18">
        <v>0</v>
      </c>
    </row>
    <row r="38" spans="1:11" s="7" customFormat="1" x14ac:dyDescent="0.25">
      <c r="A38" s="17" t="s">
        <v>103</v>
      </c>
      <c r="B38" s="17" t="s">
        <v>104</v>
      </c>
      <c r="C38" s="17" t="s">
        <v>105</v>
      </c>
      <c r="D38" s="18">
        <f>D39</f>
        <v>0</v>
      </c>
      <c r="E38" s="18">
        <f>E39</f>
        <v>0</v>
      </c>
      <c r="F38" s="18">
        <f>F39</f>
        <v>0</v>
      </c>
      <c r="G38" s="18">
        <f>G39</f>
        <v>0</v>
      </c>
      <c r="H38" s="18">
        <f>H39</f>
        <v>0</v>
      </c>
      <c r="I38" s="18">
        <f>I39</f>
        <v>0</v>
      </c>
      <c r="J38" s="18">
        <f>H38-I38</f>
        <v>0</v>
      </c>
      <c r="K38" s="18">
        <f>K39</f>
        <v>0</v>
      </c>
    </row>
    <row r="39" spans="1:11" s="7" customFormat="1" x14ac:dyDescent="0.25">
      <c r="A39" s="17" t="s">
        <v>106</v>
      </c>
      <c r="B39" s="17" t="s">
        <v>107</v>
      </c>
      <c r="C39" s="17" t="s">
        <v>108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f>H39-I39</f>
        <v>0</v>
      </c>
      <c r="K39" s="18">
        <v>0</v>
      </c>
    </row>
    <row r="40" spans="1:11" s="7" customFormat="1" ht="22.5" x14ac:dyDescent="0.25">
      <c r="A40" s="17" t="s">
        <v>109</v>
      </c>
      <c r="B40" s="17" t="s">
        <v>110</v>
      </c>
      <c r="C40" s="17" t="s">
        <v>111</v>
      </c>
      <c r="D40" s="18">
        <f>D41</f>
        <v>0</v>
      </c>
      <c r="E40" s="18">
        <f>E41</f>
        <v>0</v>
      </c>
      <c r="F40" s="18">
        <f>F41</f>
        <v>0</v>
      </c>
      <c r="G40" s="18">
        <f>G41</f>
        <v>0</v>
      </c>
      <c r="H40" s="18">
        <f>H41</f>
        <v>0</v>
      </c>
      <c r="I40" s="18">
        <f>I41</f>
        <v>0</v>
      </c>
      <c r="J40" s="18">
        <f>H40-I40</f>
        <v>0</v>
      </c>
      <c r="K40" s="18">
        <f>K41</f>
        <v>0</v>
      </c>
    </row>
    <row r="41" spans="1:11" s="7" customFormat="1" x14ac:dyDescent="0.25">
      <c r="A41" s="17" t="s">
        <v>112</v>
      </c>
      <c r="B41" s="17" t="s">
        <v>113</v>
      </c>
      <c r="C41" s="17" t="s">
        <v>114</v>
      </c>
      <c r="D41" s="18">
        <v>0</v>
      </c>
      <c r="E41" s="18">
        <v>0</v>
      </c>
      <c r="F41" s="18">
        <v>0</v>
      </c>
      <c r="G41" s="18">
        <v>0</v>
      </c>
      <c r="H41" s="18">
        <v>0</v>
      </c>
      <c r="I41" s="18">
        <v>0</v>
      </c>
      <c r="J41" s="18">
        <f>H41-I41</f>
        <v>0</v>
      </c>
      <c r="K41" s="18">
        <v>0</v>
      </c>
    </row>
    <row r="42" spans="1:11" s="7" customFormat="1" ht="22.5" x14ac:dyDescent="0.25">
      <c r="A42" s="17" t="s">
        <v>115</v>
      </c>
      <c r="B42" s="17" t="s">
        <v>116</v>
      </c>
      <c r="C42" s="17" t="s">
        <v>117</v>
      </c>
      <c r="D42" s="18">
        <f>D43+D44</f>
        <v>0</v>
      </c>
      <c r="E42" s="18">
        <f>E43+E44</f>
        <v>0</v>
      </c>
      <c r="F42" s="18">
        <f>F43+F44</f>
        <v>0</v>
      </c>
      <c r="G42" s="18">
        <f>G43+G44</f>
        <v>0</v>
      </c>
      <c r="H42" s="18">
        <f>H43+H44</f>
        <v>0</v>
      </c>
      <c r="I42" s="18">
        <f>I43+I44</f>
        <v>0</v>
      </c>
      <c r="J42" s="18">
        <f>H42-I42</f>
        <v>0</v>
      </c>
      <c r="K42" s="18">
        <f>K43+K44</f>
        <v>0</v>
      </c>
    </row>
    <row r="43" spans="1:11" s="7" customFormat="1" x14ac:dyDescent="0.25">
      <c r="A43" s="17" t="s">
        <v>118</v>
      </c>
      <c r="B43" s="17" t="s">
        <v>119</v>
      </c>
      <c r="C43" s="17" t="s">
        <v>120</v>
      </c>
      <c r="D43" s="18">
        <v>0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f>H43-I43</f>
        <v>0</v>
      </c>
      <c r="K43" s="18">
        <v>0</v>
      </c>
    </row>
    <row r="44" spans="1:11" s="7" customFormat="1" x14ac:dyDescent="0.25">
      <c r="A44" s="17" t="s">
        <v>121</v>
      </c>
      <c r="B44" s="17" t="s">
        <v>122</v>
      </c>
      <c r="C44" s="17" t="s">
        <v>123</v>
      </c>
      <c r="D44" s="18">
        <v>0</v>
      </c>
      <c r="E44" s="18">
        <v>0</v>
      </c>
      <c r="F44" s="18">
        <v>0</v>
      </c>
      <c r="G44" s="18">
        <v>0</v>
      </c>
      <c r="H44" s="18">
        <v>0</v>
      </c>
      <c r="I44" s="18">
        <v>0</v>
      </c>
      <c r="J44" s="18">
        <f>H44-I44</f>
        <v>0</v>
      </c>
      <c r="K44" s="18">
        <v>0</v>
      </c>
    </row>
    <row r="45" spans="1:11" s="7" customFormat="1" x14ac:dyDescent="0.25">
      <c r="A45" s="17" t="s">
        <v>124</v>
      </c>
      <c r="B45" s="17" t="s">
        <v>125</v>
      </c>
      <c r="C45" s="17" t="s">
        <v>126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f>H45-I45</f>
        <v>0</v>
      </c>
      <c r="K45" s="18">
        <v>0</v>
      </c>
    </row>
    <row r="46" spans="1:11" s="7" customFormat="1" x14ac:dyDescent="0.25">
      <c r="A46" s="17" t="s">
        <v>127</v>
      </c>
      <c r="B46" s="17" t="s">
        <v>128</v>
      </c>
      <c r="C46" s="17" t="s">
        <v>129</v>
      </c>
      <c r="D46" s="18">
        <f>D47+D48+D49+D52+D53</f>
        <v>0</v>
      </c>
      <c r="E46" s="18">
        <f>E47+E48+E49+E52+E53</f>
        <v>0</v>
      </c>
      <c r="F46" s="18">
        <f>F47+F48+F49+F52+F53</f>
        <v>0</v>
      </c>
      <c r="G46" s="18">
        <f>G47+G48+G49+G52+G53</f>
        <v>0</v>
      </c>
      <c r="H46" s="18">
        <f>H47+H48+H49+H52+H53</f>
        <v>0</v>
      </c>
      <c r="I46" s="18">
        <f>I47+I48+I49+I52+I53</f>
        <v>0</v>
      </c>
      <c r="J46" s="18">
        <f>H46-I46</f>
        <v>0</v>
      </c>
      <c r="K46" s="18">
        <f>K47+K48+K49+K52+K53</f>
        <v>0</v>
      </c>
    </row>
    <row r="47" spans="1:11" s="7" customFormat="1" x14ac:dyDescent="0.25">
      <c r="A47" s="17" t="s">
        <v>130</v>
      </c>
      <c r="B47" s="17" t="s">
        <v>131</v>
      </c>
      <c r="C47" s="17" t="s">
        <v>132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f>H47-I47</f>
        <v>0</v>
      </c>
      <c r="K47" s="18">
        <v>0</v>
      </c>
    </row>
    <row r="48" spans="1:11" s="7" customFormat="1" ht="22.5" x14ac:dyDescent="0.25">
      <c r="A48" s="17" t="s">
        <v>133</v>
      </c>
      <c r="B48" s="17" t="s">
        <v>134</v>
      </c>
      <c r="C48" s="17" t="s">
        <v>135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f>H48-I48</f>
        <v>0</v>
      </c>
      <c r="K48" s="18">
        <v>0</v>
      </c>
    </row>
    <row r="49" spans="1:11" s="7" customFormat="1" ht="22.5" x14ac:dyDescent="0.25">
      <c r="A49" s="17" t="s">
        <v>136</v>
      </c>
      <c r="B49" s="17" t="s">
        <v>137</v>
      </c>
      <c r="C49" s="17" t="s">
        <v>138</v>
      </c>
      <c r="D49" s="18">
        <f>D50+D51</f>
        <v>0</v>
      </c>
      <c r="E49" s="18">
        <f>E50+E51</f>
        <v>0</v>
      </c>
      <c r="F49" s="18">
        <f>F50+F51</f>
        <v>0</v>
      </c>
      <c r="G49" s="18">
        <f>G50+G51</f>
        <v>0</v>
      </c>
      <c r="H49" s="18">
        <f>H50+H51</f>
        <v>0</v>
      </c>
      <c r="I49" s="18">
        <f>I50+I51</f>
        <v>0</v>
      </c>
      <c r="J49" s="18">
        <f>H49-I49</f>
        <v>0</v>
      </c>
      <c r="K49" s="18">
        <f>K50+K51</f>
        <v>0</v>
      </c>
    </row>
    <row r="50" spans="1:11" s="7" customFormat="1" x14ac:dyDescent="0.25">
      <c r="A50" s="17" t="s">
        <v>139</v>
      </c>
      <c r="B50" s="17" t="s">
        <v>140</v>
      </c>
      <c r="C50" s="17" t="s">
        <v>141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f>H50-I50</f>
        <v>0</v>
      </c>
      <c r="K50" s="18">
        <v>0</v>
      </c>
    </row>
    <row r="51" spans="1:11" s="7" customFormat="1" x14ac:dyDescent="0.25">
      <c r="A51" s="17" t="s">
        <v>142</v>
      </c>
      <c r="B51" s="17" t="s">
        <v>143</v>
      </c>
      <c r="C51" s="17" t="s">
        <v>144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f>H51-I51</f>
        <v>0</v>
      </c>
      <c r="K51" s="18">
        <v>0</v>
      </c>
    </row>
    <row r="52" spans="1:11" s="7" customFormat="1" x14ac:dyDescent="0.25">
      <c r="A52" s="17" t="s">
        <v>145</v>
      </c>
      <c r="B52" s="17" t="s">
        <v>146</v>
      </c>
      <c r="C52" s="17" t="s">
        <v>147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f>H52-I52</f>
        <v>0</v>
      </c>
      <c r="K52" s="18">
        <v>0</v>
      </c>
    </row>
    <row r="53" spans="1:11" s="7" customFormat="1" ht="22.5" x14ac:dyDescent="0.25">
      <c r="A53" s="17" t="s">
        <v>148</v>
      </c>
      <c r="B53" s="17" t="s">
        <v>149</v>
      </c>
      <c r="C53" s="17" t="s">
        <v>150</v>
      </c>
      <c r="D53" s="18">
        <f>D54</f>
        <v>0</v>
      </c>
      <c r="E53" s="18">
        <f>E54</f>
        <v>0</v>
      </c>
      <c r="F53" s="18">
        <f>F54</f>
        <v>0</v>
      </c>
      <c r="G53" s="18">
        <f>G54</f>
        <v>0</v>
      </c>
      <c r="H53" s="18">
        <f>H54</f>
        <v>0</v>
      </c>
      <c r="I53" s="18">
        <f>I54</f>
        <v>0</v>
      </c>
      <c r="J53" s="18">
        <f>H53-I53</f>
        <v>0</v>
      </c>
      <c r="K53" s="18">
        <f>K54</f>
        <v>0</v>
      </c>
    </row>
    <row r="54" spans="1:11" s="7" customFormat="1" x14ac:dyDescent="0.25">
      <c r="A54" s="17" t="s">
        <v>151</v>
      </c>
      <c r="B54" s="17" t="s">
        <v>152</v>
      </c>
      <c r="C54" s="17" t="s">
        <v>153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f>H54-I54</f>
        <v>0</v>
      </c>
      <c r="K54" s="18">
        <v>0</v>
      </c>
    </row>
    <row r="55" spans="1:11" s="7" customFormat="1" ht="22.5" x14ac:dyDescent="0.25">
      <c r="A55" s="17" t="s">
        <v>154</v>
      </c>
      <c r="B55" s="17" t="s">
        <v>155</v>
      </c>
      <c r="C55" s="17" t="s">
        <v>156</v>
      </c>
      <c r="D55" s="18">
        <f>D56+D67+D72+D68+D73</f>
        <v>0</v>
      </c>
      <c r="E55" s="18">
        <f>E56+E67+E72+E68+E73</f>
        <v>0</v>
      </c>
      <c r="F55" s="18">
        <f>F56+F67+F72+F68+F73</f>
        <v>0</v>
      </c>
      <c r="G55" s="18">
        <f>G56+G67+G72+G68+G73</f>
        <v>0</v>
      </c>
      <c r="H55" s="18">
        <f>H56+H67+H72+H68+H73</f>
        <v>0</v>
      </c>
      <c r="I55" s="18">
        <f>I56+I67+I72+I68+I73</f>
        <v>0</v>
      </c>
      <c r="J55" s="18">
        <f>H55-I55</f>
        <v>0</v>
      </c>
      <c r="K55" s="18">
        <f>K56+K67+K72+K68+K73</f>
        <v>0</v>
      </c>
    </row>
    <row r="56" spans="1:11" s="7" customFormat="1" ht="33" x14ac:dyDescent="0.25">
      <c r="A56" s="17" t="s">
        <v>157</v>
      </c>
      <c r="B56" s="17" t="s">
        <v>158</v>
      </c>
      <c r="C56" s="17" t="s">
        <v>159</v>
      </c>
      <c r="D56" s="18">
        <f>D57+D58+D59+D60+D61+D62+D63+D64+D65+D66</f>
        <v>0</v>
      </c>
      <c r="E56" s="18">
        <f>E57+E58+E59+E60+E61+E62+E63+E64+E65+E66</f>
        <v>0</v>
      </c>
      <c r="F56" s="18">
        <f>F57+F58+F59+F60+F61+F62+F63+F64+F65+F66</f>
        <v>0</v>
      </c>
      <c r="G56" s="18">
        <f>G57+G58+G59+G60+G61+G62+G63+G64+G65+G66</f>
        <v>0</v>
      </c>
      <c r="H56" s="18">
        <f>H57+H58+H59+H60+H61+H62+H63+H64+H65+H66</f>
        <v>0</v>
      </c>
      <c r="I56" s="18">
        <f>I57+I58+I59+I60+I61+I62+I63+I64+I65+I66</f>
        <v>0</v>
      </c>
      <c r="J56" s="18">
        <f>H56-I56</f>
        <v>0</v>
      </c>
      <c r="K56" s="18">
        <f>K57+K58+K59+K60+K61+K62+K63+K64+K65+K66</f>
        <v>0</v>
      </c>
    </row>
    <row r="57" spans="1:11" s="7" customFormat="1" ht="22.5" x14ac:dyDescent="0.25">
      <c r="A57" s="17" t="s">
        <v>160</v>
      </c>
      <c r="B57" s="17" t="s">
        <v>161</v>
      </c>
      <c r="C57" s="17" t="s">
        <v>162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f>H57-I57</f>
        <v>0</v>
      </c>
      <c r="K57" s="18">
        <v>0</v>
      </c>
    </row>
    <row r="58" spans="1:11" s="7" customFormat="1" x14ac:dyDescent="0.25">
      <c r="A58" s="17" t="s">
        <v>163</v>
      </c>
      <c r="B58" s="17" t="s">
        <v>164</v>
      </c>
      <c r="C58" s="17" t="s">
        <v>165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f>H58-I58</f>
        <v>0</v>
      </c>
      <c r="K58" s="18">
        <v>0</v>
      </c>
    </row>
    <row r="59" spans="1:11" s="7" customFormat="1" x14ac:dyDescent="0.25">
      <c r="A59" s="17" t="s">
        <v>166</v>
      </c>
      <c r="B59" s="17" t="s">
        <v>167</v>
      </c>
      <c r="C59" s="17" t="s">
        <v>168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f>H59-I59</f>
        <v>0</v>
      </c>
      <c r="K59" s="18">
        <v>0</v>
      </c>
    </row>
    <row r="60" spans="1:11" s="7" customFormat="1" x14ac:dyDescent="0.25">
      <c r="A60" s="17" t="s">
        <v>169</v>
      </c>
      <c r="B60" s="17" t="s">
        <v>170</v>
      </c>
      <c r="C60" s="17" t="s">
        <v>171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f>H60-I60</f>
        <v>0</v>
      </c>
      <c r="K60" s="18">
        <v>0</v>
      </c>
    </row>
    <row r="61" spans="1:11" s="7" customFormat="1" x14ac:dyDescent="0.25">
      <c r="A61" s="17" t="s">
        <v>172</v>
      </c>
      <c r="B61" s="17" t="s">
        <v>173</v>
      </c>
      <c r="C61" s="17" t="s">
        <v>174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f>H61-I61</f>
        <v>0</v>
      </c>
      <c r="K61" s="18">
        <v>0</v>
      </c>
    </row>
    <row r="62" spans="1:11" s="7" customFormat="1" x14ac:dyDescent="0.25">
      <c r="A62" s="17" t="s">
        <v>175</v>
      </c>
      <c r="B62" s="17" t="s">
        <v>176</v>
      </c>
      <c r="C62" s="17" t="s">
        <v>177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0</v>
      </c>
      <c r="J62" s="18">
        <f>H62-I62</f>
        <v>0</v>
      </c>
      <c r="K62" s="18">
        <v>0</v>
      </c>
    </row>
    <row r="63" spans="1:11" s="7" customFormat="1" ht="22.5" x14ac:dyDescent="0.25">
      <c r="A63" s="17" t="s">
        <v>178</v>
      </c>
      <c r="B63" s="17" t="s">
        <v>179</v>
      </c>
      <c r="C63" s="17" t="s">
        <v>180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f>H63-I63</f>
        <v>0</v>
      </c>
      <c r="K63" s="18">
        <v>0</v>
      </c>
    </row>
    <row r="64" spans="1:11" s="7" customFormat="1" ht="22.5" x14ac:dyDescent="0.25">
      <c r="A64" s="17" t="s">
        <v>181</v>
      </c>
      <c r="B64" s="17" t="s">
        <v>182</v>
      </c>
      <c r="C64" s="17" t="s">
        <v>183</v>
      </c>
      <c r="D64" s="18">
        <v>0</v>
      </c>
      <c r="E64" s="18">
        <v>0</v>
      </c>
      <c r="F64" s="18">
        <v>0</v>
      </c>
      <c r="G64" s="18">
        <v>0</v>
      </c>
      <c r="H64" s="18">
        <v>0</v>
      </c>
      <c r="I64" s="18">
        <v>0</v>
      </c>
      <c r="J64" s="18">
        <f>H64-I64</f>
        <v>0</v>
      </c>
      <c r="K64" s="18">
        <v>0</v>
      </c>
    </row>
    <row r="65" spans="1:11" s="7" customFormat="1" x14ac:dyDescent="0.25">
      <c r="A65" s="17" t="s">
        <v>184</v>
      </c>
      <c r="B65" s="17" t="s">
        <v>185</v>
      </c>
      <c r="C65" s="17" t="s">
        <v>186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f>H65-I65</f>
        <v>0</v>
      </c>
      <c r="K65" s="18">
        <v>0</v>
      </c>
    </row>
    <row r="66" spans="1:11" s="7" customFormat="1" x14ac:dyDescent="0.25">
      <c r="A66" s="17" t="s">
        <v>187</v>
      </c>
      <c r="B66" s="17" t="s">
        <v>188</v>
      </c>
      <c r="C66" s="17" t="s">
        <v>189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f>H66-I66</f>
        <v>0</v>
      </c>
      <c r="K66" s="18">
        <v>0</v>
      </c>
    </row>
    <row r="67" spans="1:11" s="7" customFormat="1" x14ac:dyDescent="0.25">
      <c r="A67" s="17" t="s">
        <v>190</v>
      </c>
      <c r="B67" s="17" t="s">
        <v>191</v>
      </c>
      <c r="C67" s="17" t="s">
        <v>192</v>
      </c>
      <c r="D67" s="18">
        <v>0</v>
      </c>
      <c r="E67" s="18">
        <v>0</v>
      </c>
      <c r="F67" s="18">
        <v>0</v>
      </c>
      <c r="G67" s="18">
        <v>0</v>
      </c>
      <c r="H67" s="18">
        <v>0</v>
      </c>
      <c r="I67" s="18">
        <v>0</v>
      </c>
      <c r="J67" s="18">
        <f>H67-I67</f>
        <v>0</v>
      </c>
      <c r="K67" s="18">
        <v>0</v>
      </c>
    </row>
    <row r="68" spans="1:11" s="7" customFormat="1" ht="22.5" x14ac:dyDescent="0.25">
      <c r="A68" s="17" t="s">
        <v>193</v>
      </c>
      <c r="B68" s="17" t="s">
        <v>194</v>
      </c>
      <c r="C68" s="17" t="s">
        <v>195</v>
      </c>
      <c r="D68" s="18">
        <f>D69+D70+D71</f>
        <v>0</v>
      </c>
      <c r="E68" s="18">
        <f>E69+E70+E71</f>
        <v>0</v>
      </c>
      <c r="F68" s="18">
        <f>F69+F70+F71</f>
        <v>0</v>
      </c>
      <c r="G68" s="18">
        <f>G69+G70+G71</f>
        <v>0</v>
      </c>
      <c r="H68" s="18">
        <f>H69+H70+H71</f>
        <v>0</v>
      </c>
      <c r="I68" s="18">
        <f>I69+I70+I71</f>
        <v>0</v>
      </c>
      <c r="J68" s="18">
        <f>H68-I68</f>
        <v>0</v>
      </c>
      <c r="K68" s="18">
        <f>K69+K70+K71</f>
        <v>0</v>
      </c>
    </row>
    <row r="69" spans="1:11" s="7" customFormat="1" x14ac:dyDescent="0.25">
      <c r="A69" s="17" t="s">
        <v>196</v>
      </c>
      <c r="B69" s="17" t="s">
        <v>197</v>
      </c>
      <c r="C69" s="17" t="s">
        <v>198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f>H69-I69</f>
        <v>0</v>
      </c>
      <c r="K69" s="18">
        <v>0</v>
      </c>
    </row>
    <row r="70" spans="1:11" s="7" customFormat="1" x14ac:dyDescent="0.25">
      <c r="A70" s="17" t="s">
        <v>199</v>
      </c>
      <c r="B70" s="17" t="s">
        <v>200</v>
      </c>
      <c r="C70" s="17" t="s">
        <v>201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f>H70-I70</f>
        <v>0</v>
      </c>
      <c r="K70" s="18">
        <v>0</v>
      </c>
    </row>
    <row r="71" spans="1:11" s="7" customFormat="1" ht="22.5" x14ac:dyDescent="0.25">
      <c r="A71" s="17" t="s">
        <v>202</v>
      </c>
      <c r="B71" s="17" t="s">
        <v>203</v>
      </c>
      <c r="C71" s="17" t="s">
        <v>204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f>H71-I71</f>
        <v>0</v>
      </c>
      <c r="K71" s="18">
        <v>0</v>
      </c>
    </row>
    <row r="72" spans="1:11" s="7" customFormat="1" x14ac:dyDescent="0.25">
      <c r="A72" s="17" t="s">
        <v>205</v>
      </c>
      <c r="B72" s="17" t="s">
        <v>206</v>
      </c>
      <c r="C72" s="17" t="s">
        <v>207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f>H72-I72</f>
        <v>0</v>
      </c>
      <c r="K72" s="18">
        <v>0</v>
      </c>
    </row>
    <row r="73" spans="1:11" s="7" customFormat="1" ht="22.5" x14ac:dyDescent="0.25">
      <c r="A73" s="17" t="s">
        <v>208</v>
      </c>
      <c r="B73" s="17" t="s">
        <v>209</v>
      </c>
      <c r="C73" s="17" t="s">
        <v>210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f>H73-I73</f>
        <v>0</v>
      </c>
      <c r="K73" s="18">
        <v>0</v>
      </c>
    </row>
    <row r="74" spans="1:11" s="7" customFormat="1" ht="22.5" x14ac:dyDescent="0.25">
      <c r="A74" s="17" t="s">
        <v>211</v>
      </c>
      <c r="B74" s="17" t="s">
        <v>212</v>
      </c>
      <c r="C74" s="17" t="s">
        <v>213</v>
      </c>
      <c r="D74" s="18">
        <f>D75+D76+D77+D78+D79+D80+D84</f>
        <v>0</v>
      </c>
      <c r="E74" s="18">
        <f>E75+E76+E77+E78+E79+E80+E84</f>
        <v>0</v>
      </c>
      <c r="F74" s="18">
        <f>F75+F76+F77+F78+F79+F80+F84</f>
        <v>0</v>
      </c>
      <c r="G74" s="18">
        <f>G75+G76+G77+G78+G79+G80+G84</f>
        <v>0</v>
      </c>
      <c r="H74" s="18">
        <f>H75+H76+H77+H78+H79+H80+H84</f>
        <v>0</v>
      </c>
      <c r="I74" s="18">
        <f>I75+I76+I77+I78+I79+I80+I84</f>
        <v>0</v>
      </c>
      <c r="J74" s="18">
        <f>H74-I74</f>
        <v>0</v>
      </c>
      <c r="K74" s="18">
        <f>K75+K76+K77+K78+K79+K80+K84</f>
        <v>0</v>
      </c>
    </row>
    <row r="75" spans="1:11" s="7" customFormat="1" x14ac:dyDescent="0.25">
      <c r="A75" s="17" t="s">
        <v>214</v>
      </c>
      <c r="B75" s="17" t="s">
        <v>131</v>
      </c>
      <c r="C75" s="17" t="s">
        <v>215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f>H75-I75</f>
        <v>0</v>
      </c>
      <c r="K75" s="18">
        <v>0</v>
      </c>
    </row>
    <row r="76" spans="1:11" s="7" customFormat="1" x14ac:dyDescent="0.25">
      <c r="A76" s="17" t="s">
        <v>216</v>
      </c>
      <c r="B76" s="17" t="s">
        <v>217</v>
      </c>
      <c r="C76" s="17" t="s">
        <v>218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f>H76-I76</f>
        <v>0</v>
      </c>
      <c r="K76" s="18">
        <v>0</v>
      </c>
    </row>
    <row r="77" spans="1:11" s="7" customFormat="1" x14ac:dyDescent="0.25">
      <c r="A77" s="17" t="s">
        <v>219</v>
      </c>
      <c r="B77" s="17" t="s">
        <v>220</v>
      </c>
      <c r="C77" s="17" t="s">
        <v>221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f>H77-I77</f>
        <v>0</v>
      </c>
      <c r="K77" s="18">
        <v>0</v>
      </c>
    </row>
    <row r="78" spans="1:11" s="7" customFormat="1" x14ac:dyDescent="0.25">
      <c r="A78" s="17" t="s">
        <v>222</v>
      </c>
      <c r="B78" s="17" t="s">
        <v>223</v>
      </c>
      <c r="C78" s="17" t="s">
        <v>224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f>H78-I78</f>
        <v>0</v>
      </c>
      <c r="K78" s="18">
        <v>0</v>
      </c>
    </row>
    <row r="79" spans="1:11" s="7" customFormat="1" x14ac:dyDescent="0.25">
      <c r="A79" s="17" t="s">
        <v>225</v>
      </c>
      <c r="B79" s="17" t="s">
        <v>226</v>
      </c>
      <c r="C79" s="17" t="s">
        <v>227</v>
      </c>
      <c r="D79" s="18">
        <v>0</v>
      </c>
      <c r="E79" s="18">
        <v>0</v>
      </c>
      <c r="F79" s="18">
        <v>0</v>
      </c>
      <c r="G79" s="18">
        <v>0</v>
      </c>
      <c r="H79" s="18">
        <v>0</v>
      </c>
      <c r="I79" s="18">
        <v>0</v>
      </c>
      <c r="J79" s="18">
        <f>H79-I79</f>
        <v>0</v>
      </c>
      <c r="K79" s="18">
        <v>0</v>
      </c>
    </row>
    <row r="80" spans="1:11" s="7" customFormat="1" ht="22.5" x14ac:dyDescent="0.25">
      <c r="A80" s="17" t="s">
        <v>228</v>
      </c>
      <c r="B80" s="17" t="s">
        <v>229</v>
      </c>
      <c r="C80" s="17" t="s">
        <v>230</v>
      </c>
      <c r="D80" s="18">
        <f>D81+D82+D83</f>
        <v>0</v>
      </c>
      <c r="E80" s="18">
        <f>E81+E82+E83</f>
        <v>0</v>
      </c>
      <c r="F80" s="18">
        <f>F81+F82+F83</f>
        <v>0</v>
      </c>
      <c r="G80" s="18">
        <f>G81+G82+G83</f>
        <v>0</v>
      </c>
      <c r="H80" s="18">
        <f>H81+H82+H83</f>
        <v>0</v>
      </c>
      <c r="I80" s="18">
        <f>I81+I82+I83</f>
        <v>0</v>
      </c>
      <c r="J80" s="18">
        <f>H80-I80</f>
        <v>0</v>
      </c>
      <c r="K80" s="18">
        <f>K81+K82+K83</f>
        <v>0</v>
      </c>
    </row>
    <row r="81" spans="1:11" s="7" customFormat="1" x14ac:dyDescent="0.25">
      <c r="A81" s="17" t="s">
        <v>231</v>
      </c>
      <c r="B81" s="17" t="s">
        <v>232</v>
      </c>
      <c r="C81" s="17" t="s">
        <v>233</v>
      </c>
      <c r="D81" s="18">
        <v>0</v>
      </c>
      <c r="E81" s="18">
        <v>0</v>
      </c>
      <c r="F81" s="18">
        <v>0</v>
      </c>
      <c r="G81" s="18">
        <v>0</v>
      </c>
      <c r="H81" s="18">
        <v>0</v>
      </c>
      <c r="I81" s="18">
        <v>0</v>
      </c>
      <c r="J81" s="18">
        <f>H81-I81</f>
        <v>0</v>
      </c>
      <c r="K81" s="18">
        <v>0</v>
      </c>
    </row>
    <row r="82" spans="1:11" s="7" customFormat="1" x14ac:dyDescent="0.25">
      <c r="A82" s="17" t="s">
        <v>234</v>
      </c>
      <c r="B82" s="17" t="s">
        <v>235</v>
      </c>
      <c r="C82" s="17" t="s">
        <v>236</v>
      </c>
      <c r="D82" s="18">
        <v>0</v>
      </c>
      <c r="E82" s="18">
        <v>0</v>
      </c>
      <c r="F82" s="18">
        <v>0</v>
      </c>
      <c r="G82" s="18">
        <v>0</v>
      </c>
      <c r="H82" s="18">
        <v>0</v>
      </c>
      <c r="I82" s="18">
        <v>0</v>
      </c>
      <c r="J82" s="18">
        <f>H82-I82</f>
        <v>0</v>
      </c>
      <c r="K82" s="18">
        <v>0</v>
      </c>
    </row>
    <row r="83" spans="1:11" s="7" customFormat="1" ht="22.5" x14ac:dyDescent="0.25">
      <c r="A83" s="17" t="s">
        <v>237</v>
      </c>
      <c r="B83" s="17" t="s">
        <v>238</v>
      </c>
      <c r="C83" s="17" t="s">
        <v>239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0</v>
      </c>
      <c r="J83" s="18">
        <f>H83-I83</f>
        <v>0</v>
      </c>
      <c r="K83" s="18">
        <v>0</v>
      </c>
    </row>
    <row r="84" spans="1:11" s="7" customFormat="1" ht="22.5" x14ac:dyDescent="0.25">
      <c r="A84" s="17" t="s">
        <v>240</v>
      </c>
      <c r="B84" s="17" t="s">
        <v>241</v>
      </c>
      <c r="C84" s="17" t="s">
        <v>242</v>
      </c>
      <c r="D84" s="18">
        <f>D85</f>
        <v>0</v>
      </c>
      <c r="E84" s="18">
        <f>E85</f>
        <v>0</v>
      </c>
      <c r="F84" s="18">
        <f>F85</f>
        <v>0</v>
      </c>
      <c r="G84" s="18">
        <f>G85</f>
        <v>0</v>
      </c>
      <c r="H84" s="18">
        <f>H85</f>
        <v>0</v>
      </c>
      <c r="I84" s="18">
        <f>I85</f>
        <v>0</v>
      </c>
      <c r="J84" s="18">
        <f>H84-I84</f>
        <v>0</v>
      </c>
      <c r="K84" s="18">
        <f>K85</f>
        <v>0</v>
      </c>
    </row>
    <row r="85" spans="1:11" s="7" customFormat="1" x14ac:dyDescent="0.25">
      <c r="A85" s="17" t="s">
        <v>243</v>
      </c>
      <c r="B85" s="17" t="s">
        <v>244</v>
      </c>
      <c r="C85" s="17" t="s">
        <v>245</v>
      </c>
      <c r="D85" s="18">
        <v>0</v>
      </c>
      <c r="E85" s="18">
        <v>0</v>
      </c>
      <c r="F85" s="18">
        <v>0</v>
      </c>
      <c r="G85" s="18">
        <v>0</v>
      </c>
      <c r="H85" s="18">
        <v>0</v>
      </c>
      <c r="I85" s="18">
        <v>0</v>
      </c>
      <c r="J85" s="18">
        <f>H85-I85</f>
        <v>0</v>
      </c>
      <c r="K85" s="18">
        <v>0</v>
      </c>
    </row>
    <row r="86" spans="1:11" s="7" customFormat="1" ht="33" x14ac:dyDescent="0.25">
      <c r="A86" s="17" t="s">
        <v>246</v>
      </c>
      <c r="B86" s="17" t="s">
        <v>247</v>
      </c>
      <c r="C86" s="17" t="s">
        <v>248</v>
      </c>
      <c r="D86" s="18">
        <f>D87+D90+D93+D94+D95</f>
        <v>0</v>
      </c>
      <c r="E86" s="18">
        <f>E87+E90+E93+E94+E95</f>
        <v>0</v>
      </c>
      <c r="F86" s="18">
        <f>F87+F90+F93+F94+F95</f>
        <v>0</v>
      </c>
      <c r="G86" s="18">
        <f>G87+G90+G93+G94+G95</f>
        <v>0</v>
      </c>
      <c r="H86" s="18">
        <f>H87+H90+H93+H94+H95</f>
        <v>0</v>
      </c>
      <c r="I86" s="18">
        <f>I87+I90+I93+I94+I95</f>
        <v>0</v>
      </c>
      <c r="J86" s="18">
        <f>H86-I86</f>
        <v>0</v>
      </c>
      <c r="K86" s="18">
        <f>K87+K90+K93+K94+K95</f>
        <v>0</v>
      </c>
    </row>
    <row r="87" spans="1:11" s="7" customFormat="1" x14ac:dyDescent="0.25">
      <c r="A87" s="17" t="s">
        <v>249</v>
      </c>
      <c r="B87" s="17" t="s">
        <v>250</v>
      </c>
      <c r="C87" s="17" t="s">
        <v>251</v>
      </c>
      <c r="D87" s="18">
        <f>D88+D89</f>
        <v>0</v>
      </c>
      <c r="E87" s="18">
        <f>E88+E89</f>
        <v>0</v>
      </c>
      <c r="F87" s="18">
        <f>F88+F89</f>
        <v>0</v>
      </c>
      <c r="G87" s="18">
        <f>G88+G89</f>
        <v>0</v>
      </c>
      <c r="H87" s="18">
        <f>H88+H89</f>
        <v>0</v>
      </c>
      <c r="I87" s="18">
        <f>I88+I89</f>
        <v>0</v>
      </c>
      <c r="J87" s="18">
        <f>H87-I87</f>
        <v>0</v>
      </c>
      <c r="K87" s="18">
        <f>K88+K89</f>
        <v>0</v>
      </c>
    </row>
    <row r="88" spans="1:11" s="7" customFormat="1" x14ac:dyDescent="0.25">
      <c r="A88" s="17" t="s">
        <v>252</v>
      </c>
      <c r="B88" s="17" t="s">
        <v>253</v>
      </c>
      <c r="C88" s="17" t="s">
        <v>254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f>H88-I88</f>
        <v>0</v>
      </c>
      <c r="K88" s="18">
        <v>0</v>
      </c>
    </row>
    <row r="89" spans="1:11" s="7" customFormat="1" x14ac:dyDescent="0.25">
      <c r="A89" s="17" t="s">
        <v>255</v>
      </c>
      <c r="B89" s="17" t="s">
        <v>256</v>
      </c>
      <c r="C89" s="17" t="s">
        <v>257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f>H89-I89</f>
        <v>0</v>
      </c>
      <c r="K89" s="18">
        <v>0</v>
      </c>
    </row>
    <row r="90" spans="1:11" s="7" customFormat="1" ht="22.5" x14ac:dyDescent="0.25">
      <c r="A90" s="17" t="s">
        <v>258</v>
      </c>
      <c r="B90" s="17" t="s">
        <v>259</v>
      </c>
      <c r="C90" s="17" t="s">
        <v>260</v>
      </c>
      <c r="D90" s="18">
        <f>D91+D92</f>
        <v>0</v>
      </c>
      <c r="E90" s="18">
        <f>E91+E92</f>
        <v>0</v>
      </c>
      <c r="F90" s="18">
        <f>F91+F92</f>
        <v>0</v>
      </c>
      <c r="G90" s="18">
        <f>G91+G92</f>
        <v>0</v>
      </c>
      <c r="H90" s="18">
        <f>H91+H92</f>
        <v>0</v>
      </c>
      <c r="I90" s="18">
        <f>I91+I92</f>
        <v>0</v>
      </c>
      <c r="J90" s="18">
        <f>H90-I90</f>
        <v>0</v>
      </c>
      <c r="K90" s="18">
        <f>K91+K92</f>
        <v>0</v>
      </c>
    </row>
    <row r="91" spans="1:11" s="7" customFormat="1" x14ac:dyDescent="0.25">
      <c r="A91" s="17" t="s">
        <v>261</v>
      </c>
      <c r="B91" s="17" t="s">
        <v>262</v>
      </c>
      <c r="C91" s="17" t="s">
        <v>263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f>H91-I91</f>
        <v>0</v>
      </c>
      <c r="K91" s="18">
        <v>0</v>
      </c>
    </row>
    <row r="92" spans="1:11" s="7" customFormat="1" x14ac:dyDescent="0.25">
      <c r="A92" s="17" t="s">
        <v>264</v>
      </c>
      <c r="B92" s="17" t="s">
        <v>265</v>
      </c>
      <c r="C92" s="17" t="s">
        <v>266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f>H92-I92</f>
        <v>0</v>
      </c>
      <c r="K92" s="18">
        <v>0</v>
      </c>
    </row>
    <row r="93" spans="1:11" s="7" customFormat="1" x14ac:dyDescent="0.25">
      <c r="A93" s="17" t="s">
        <v>267</v>
      </c>
      <c r="B93" s="17" t="s">
        <v>268</v>
      </c>
      <c r="C93" s="17" t="s">
        <v>269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f>H93-I93</f>
        <v>0</v>
      </c>
      <c r="K93" s="18">
        <v>0</v>
      </c>
    </row>
    <row r="94" spans="1:11" s="7" customFormat="1" x14ac:dyDescent="0.25">
      <c r="A94" s="17" t="s">
        <v>270</v>
      </c>
      <c r="B94" s="17" t="s">
        <v>271</v>
      </c>
      <c r="C94" s="17" t="s">
        <v>272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  <c r="I94" s="18">
        <v>0</v>
      </c>
      <c r="J94" s="18">
        <f>H94-I94</f>
        <v>0</v>
      </c>
      <c r="K94" s="18">
        <v>0</v>
      </c>
    </row>
    <row r="95" spans="1:11" s="7" customFormat="1" ht="22.5" x14ac:dyDescent="0.25">
      <c r="A95" s="17" t="s">
        <v>273</v>
      </c>
      <c r="B95" s="17" t="s">
        <v>274</v>
      </c>
      <c r="C95" s="17" t="s">
        <v>275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f>H95-I95</f>
        <v>0</v>
      </c>
      <c r="K95" s="18">
        <v>0</v>
      </c>
    </row>
    <row r="96" spans="1:11" s="7" customFormat="1" x14ac:dyDescent="0.25">
      <c r="A96" s="17" t="s">
        <v>276</v>
      </c>
      <c r="B96" s="17" t="s">
        <v>277</v>
      </c>
      <c r="C96" s="17" t="s">
        <v>278</v>
      </c>
      <c r="D96" s="18">
        <f>D97+D98+D101</f>
        <v>0</v>
      </c>
      <c r="E96" s="18">
        <f>E97+E98+E101</f>
        <v>0</v>
      </c>
      <c r="F96" s="18">
        <f>F97+F98+F101</f>
        <v>0</v>
      </c>
      <c r="G96" s="18">
        <f>G97+G98+G101</f>
        <v>0</v>
      </c>
      <c r="H96" s="18">
        <f>H97+H98+H101</f>
        <v>0</v>
      </c>
      <c r="I96" s="18">
        <f>I97+I98+I101</f>
        <v>0</v>
      </c>
      <c r="J96" s="18">
        <f>H96-I96</f>
        <v>0</v>
      </c>
      <c r="K96" s="18">
        <f>K97+K98+K101</f>
        <v>0</v>
      </c>
    </row>
    <row r="97" spans="1:11" s="7" customFormat="1" x14ac:dyDescent="0.25">
      <c r="A97" s="17" t="s">
        <v>279</v>
      </c>
      <c r="B97" s="17" t="s">
        <v>280</v>
      </c>
      <c r="C97" s="17" t="s">
        <v>281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f>H97-I97</f>
        <v>0</v>
      </c>
      <c r="K97" s="18">
        <v>0</v>
      </c>
    </row>
    <row r="98" spans="1:11" s="7" customFormat="1" ht="22.5" x14ac:dyDescent="0.25">
      <c r="A98" s="17" t="s">
        <v>282</v>
      </c>
      <c r="B98" s="17" t="s">
        <v>283</v>
      </c>
      <c r="C98" s="17" t="s">
        <v>284</v>
      </c>
      <c r="D98" s="18">
        <f>D99+D100</f>
        <v>0</v>
      </c>
      <c r="E98" s="18">
        <f>E99+E100</f>
        <v>0</v>
      </c>
      <c r="F98" s="18">
        <f>F99+F100</f>
        <v>0</v>
      </c>
      <c r="G98" s="18">
        <f>G99+G100</f>
        <v>0</v>
      </c>
      <c r="H98" s="18">
        <f>H99+H100</f>
        <v>0</v>
      </c>
      <c r="I98" s="18">
        <f>I99+I100</f>
        <v>0</v>
      </c>
      <c r="J98" s="18">
        <f>H98-I98</f>
        <v>0</v>
      </c>
      <c r="K98" s="18">
        <f>K99+K100</f>
        <v>0</v>
      </c>
    </row>
    <row r="99" spans="1:11" s="7" customFormat="1" x14ac:dyDescent="0.25">
      <c r="A99" s="17" t="s">
        <v>285</v>
      </c>
      <c r="B99" s="17" t="s">
        <v>286</v>
      </c>
      <c r="C99" s="17" t="s">
        <v>287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f>H99-I99</f>
        <v>0</v>
      </c>
      <c r="K99" s="18">
        <v>0</v>
      </c>
    </row>
    <row r="100" spans="1:11" s="7" customFormat="1" x14ac:dyDescent="0.25">
      <c r="A100" s="17" t="s">
        <v>288</v>
      </c>
      <c r="B100" s="17" t="s">
        <v>289</v>
      </c>
      <c r="C100" s="17" t="s">
        <v>290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f>H100-I100</f>
        <v>0</v>
      </c>
      <c r="K100" s="18">
        <v>0</v>
      </c>
    </row>
    <row r="101" spans="1:11" s="7" customFormat="1" x14ac:dyDescent="0.25">
      <c r="A101" s="17" t="s">
        <v>291</v>
      </c>
      <c r="B101" s="17" t="s">
        <v>292</v>
      </c>
      <c r="C101" s="17" t="s">
        <v>293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0</v>
      </c>
      <c r="J101" s="18">
        <f>H101-I101</f>
        <v>0</v>
      </c>
      <c r="K101" s="18">
        <v>0</v>
      </c>
    </row>
    <row r="102" spans="1:11" s="7" customFormat="1" ht="22.5" x14ac:dyDescent="0.25">
      <c r="A102" s="17" t="s">
        <v>294</v>
      </c>
      <c r="B102" s="17" t="s">
        <v>295</v>
      </c>
      <c r="C102" s="17" t="s">
        <v>296</v>
      </c>
      <c r="D102" s="18">
        <f>D103+D112+D120+D126+D141+D143</f>
        <v>0</v>
      </c>
      <c r="E102" s="18">
        <f>E103+E112+E120+E126+E141+E143</f>
        <v>0</v>
      </c>
      <c r="F102" s="18">
        <f>F103+F112+F120+F126+F141+F143</f>
        <v>0</v>
      </c>
      <c r="G102" s="18">
        <f>G103+G112+G120+G126+G141+G143</f>
        <v>0</v>
      </c>
      <c r="H102" s="18">
        <f>H103+H112+H120+H126+H141+H143</f>
        <v>0</v>
      </c>
      <c r="I102" s="18">
        <f>I103+I112+I120+I126+I141+I143</f>
        <v>0</v>
      </c>
      <c r="J102" s="18">
        <f>H102-I102</f>
        <v>0</v>
      </c>
      <c r="K102" s="18">
        <f>K103+K112+K120+K126+K141+K143</f>
        <v>11931</v>
      </c>
    </row>
    <row r="103" spans="1:11" s="7" customFormat="1" ht="22.5" x14ac:dyDescent="0.25">
      <c r="A103" s="17" t="s">
        <v>297</v>
      </c>
      <c r="B103" s="17" t="s">
        <v>298</v>
      </c>
      <c r="C103" s="17" t="s">
        <v>299</v>
      </c>
      <c r="D103" s="18">
        <f>D104+D110</f>
        <v>0</v>
      </c>
      <c r="E103" s="18">
        <f>E104+E110</f>
        <v>0</v>
      </c>
      <c r="F103" s="18">
        <f>F104+F110</f>
        <v>0</v>
      </c>
      <c r="G103" s="18">
        <f>G104+G110</f>
        <v>0</v>
      </c>
      <c r="H103" s="18">
        <f>H104+H110</f>
        <v>0</v>
      </c>
      <c r="I103" s="18">
        <f>I104+I110</f>
        <v>0</v>
      </c>
      <c r="J103" s="18">
        <f>H103-I103</f>
        <v>0</v>
      </c>
      <c r="K103" s="18">
        <f>K104+K110</f>
        <v>0</v>
      </c>
    </row>
    <row r="104" spans="1:11" s="7" customFormat="1" ht="22.5" x14ac:dyDescent="0.25">
      <c r="A104" s="17" t="s">
        <v>300</v>
      </c>
      <c r="B104" s="17" t="s">
        <v>301</v>
      </c>
      <c r="C104" s="17" t="s">
        <v>302</v>
      </c>
      <c r="D104" s="18">
        <f>D105+D106+D107+D108+D109</f>
        <v>0</v>
      </c>
      <c r="E104" s="18">
        <f>E105+E106+E107+E108+E109</f>
        <v>0</v>
      </c>
      <c r="F104" s="18">
        <f>F105+F106+F107+F108+F109</f>
        <v>0</v>
      </c>
      <c r="G104" s="18">
        <f>G105+G106+G107+G108+G109</f>
        <v>0</v>
      </c>
      <c r="H104" s="18">
        <f>H105+H106+H107+H108+H109</f>
        <v>0</v>
      </c>
      <c r="I104" s="18">
        <f>I105+I106+I107+I108+I109</f>
        <v>0</v>
      </c>
      <c r="J104" s="18">
        <f>H104-I104</f>
        <v>0</v>
      </c>
      <c r="K104" s="18">
        <f>K105+K106+K107+K108+K109</f>
        <v>0</v>
      </c>
    </row>
    <row r="105" spans="1:11" s="7" customFormat="1" x14ac:dyDescent="0.25">
      <c r="A105" s="17" t="s">
        <v>303</v>
      </c>
      <c r="B105" s="17" t="s">
        <v>304</v>
      </c>
      <c r="C105" s="17" t="s">
        <v>305</v>
      </c>
      <c r="D105" s="18">
        <v>0</v>
      </c>
      <c r="E105" s="18">
        <v>0</v>
      </c>
      <c r="F105" s="18">
        <v>0</v>
      </c>
      <c r="G105" s="18">
        <v>0</v>
      </c>
      <c r="H105" s="18">
        <v>0</v>
      </c>
      <c r="I105" s="18">
        <v>0</v>
      </c>
      <c r="J105" s="18">
        <f>H105-I105</f>
        <v>0</v>
      </c>
      <c r="K105" s="18">
        <v>0</v>
      </c>
    </row>
    <row r="106" spans="1:11" s="7" customFormat="1" x14ac:dyDescent="0.25">
      <c r="A106" s="17" t="s">
        <v>306</v>
      </c>
      <c r="B106" s="17" t="s">
        <v>307</v>
      </c>
      <c r="C106" s="17" t="s">
        <v>308</v>
      </c>
      <c r="D106" s="18">
        <v>0</v>
      </c>
      <c r="E106" s="18">
        <v>0</v>
      </c>
      <c r="F106" s="18">
        <v>0</v>
      </c>
      <c r="G106" s="18">
        <v>0</v>
      </c>
      <c r="H106" s="18">
        <v>0</v>
      </c>
      <c r="I106" s="18">
        <v>0</v>
      </c>
      <c r="J106" s="18">
        <f>H106-I106</f>
        <v>0</v>
      </c>
      <c r="K106" s="18">
        <v>0</v>
      </c>
    </row>
    <row r="107" spans="1:11" s="7" customFormat="1" x14ac:dyDescent="0.25">
      <c r="A107" s="17" t="s">
        <v>309</v>
      </c>
      <c r="B107" s="17" t="s">
        <v>310</v>
      </c>
      <c r="C107" s="17" t="s">
        <v>311</v>
      </c>
      <c r="D107" s="18">
        <v>0</v>
      </c>
      <c r="E107" s="18">
        <v>0</v>
      </c>
      <c r="F107" s="18">
        <v>0</v>
      </c>
      <c r="G107" s="18">
        <v>0</v>
      </c>
      <c r="H107" s="18">
        <v>0</v>
      </c>
      <c r="I107" s="18">
        <v>0</v>
      </c>
      <c r="J107" s="18">
        <f>H107-I107</f>
        <v>0</v>
      </c>
      <c r="K107" s="18">
        <v>0</v>
      </c>
    </row>
    <row r="108" spans="1:11" s="7" customFormat="1" x14ac:dyDescent="0.25">
      <c r="A108" s="17" t="s">
        <v>312</v>
      </c>
      <c r="B108" s="17" t="s">
        <v>313</v>
      </c>
      <c r="C108" s="17" t="s">
        <v>314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f>H108-I108</f>
        <v>0</v>
      </c>
      <c r="K108" s="18">
        <v>0</v>
      </c>
    </row>
    <row r="109" spans="1:11" s="7" customFormat="1" ht="22.5" x14ac:dyDescent="0.25">
      <c r="A109" s="17" t="s">
        <v>315</v>
      </c>
      <c r="B109" s="17" t="s">
        <v>316</v>
      </c>
      <c r="C109" s="17" t="s">
        <v>317</v>
      </c>
      <c r="D109" s="18">
        <v>0</v>
      </c>
      <c r="E109" s="18">
        <v>0</v>
      </c>
      <c r="F109" s="18">
        <v>0</v>
      </c>
      <c r="G109" s="18">
        <v>0</v>
      </c>
      <c r="H109" s="18">
        <v>0</v>
      </c>
      <c r="I109" s="18">
        <v>0</v>
      </c>
      <c r="J109" s="18">
        <f>H109-I109</f>
        <v>0</v>
      </c>
      <c r="K109" s="18">
        <v>0</v>
      </c>
    </row>
    <row r="110" spans="1:11" s="7" customFormat="1" x14ac:dyDescent="0.25">
      <c r="A110" s="17" t="s">
        <v>318</v>
      </c>
      <c r="B110" s="17" t="s">
        <v>319</v>
      </c>
      <c r="C110" s="17" t="s">
        <v>320</v>
      </c>
      <c r="D110" s="18">
        <f>D111</f>
        <v>0</v>
      </c>
      <c r="E110" s="18">
        <f>E111</f>
        <v>0</v>
      </c>
      <c r="F110" s="18">
        <f>F111</f>
        <v>0</v>
      </c>
      <c r="G110" s="18">
        <f>G111</f>
        <v>0</v>
      </c>
      <c r="H110" s="18">
        <f>H111</f>
        <v>0</v>
      </c>
      <c r="I110" s="18">
        <f>I111</f>
        <v>0</v>
      </c>
      <c r="J110" s="18">
        <f>H110-I110</f>
        <v>0</v>
      </c>
      <c r="K110" s="18">
        <f>K111</f>
        <v>0</v>
      </c>
    </row>
    <row r="111" spans="1:11" s="7" customFormat="1" x14ac:dyDescent="0.25">
      <c r="A111" s="17" t="s">
        <v>321</v>
      </c>
      <c r="B111" s="17" t="s">
        <v>322</v>
      </c>
      <c r="C111" s="17" t="s">
        <v>323</v>
      </c>
      <c r="D111" s="18">
        <v>0</v>
      </c>
      <c r="E111" s="18">
        <v>0</v>
      </c>
      <c r="F111" s="18">
        <v>0</v>
      </c>
      <c r="G111" s="18">
        <v>0</v>
      </c>
      <c r="H111" s="18">
        <v>0</v>
      </c>
      <c r="I111" s="18">
        <v>0</v>
      </c>
      <c r="J111" s="18">
        <f>H111-I111</f>
        <v>0</v>
      </c>
      <c r="K111" s="18">
        <v>0</v>
      </c>
    </row>
    <row r="112" spans="1:11" s="7" customFormat="1" ht="22.5" x14ac:dyDescent="0.25">
      <c r="A112" s="17" t="s">
        <v>324</v>
      </c>
      <c r="B112" s="17" t="s">
        <v>325</v>
      </c>
      <c r="C112" s="17" t="s">
        <v>326</v>
      </c>
      <c r="D112" s="18">
        <f>D113+D114+D115+D116+D117+D118+D119</f>
        <v>0</v>
      </c>
      <c r="E112" s="18">
        <f>E113+E114+E115+E116+E117+E118+E119</f>
        <v>0</v>
      </c>
      <c r="F112" s="18">
        <f>F113+F114+F115+F116+F117+F118+F119</f>
        <v>0</v>
      </c>
      <c r="G112" s="18">
        <f>G113+G114+G115+G116+G117+G118+G119</f>
        <v>0</v>
      </c>
      <c r="H112" s="18">
        <f>H113+H114+H115+H116+H117+H118+H119</f>
        <v>0</v>
      </c>
      <c r="I112" s="18">
        <f>I113+I114+I115+I116+I117+I118+I119</f>
        <v>0</v>
      </c>
      <c r="J112" s="18">
        <f>H112-I112</f>
        <v>0</v>
      </c>
      <c r="K112" s="18">
        <f>K113+K114+K115+K116+K117+K118+K119</f>
        <v>0</v>
      </c>
    </row>
    <row r="113" spans="1:11" s="7" customFormat="1" x14ac:dyDescent="0.25">
      <c r="A113" s="17" t="s">
        <v>327</v>
      </c>
      <c r="B113" s="17" t="s">
        <v>328</v>
      </c>
      <c r="C113" s="17" t="s">
        <v>329</v>
      </c>
      <c r="D113" s="18">
        <v>0</v>
      </c>
      <c r="E113" s="18">
        <v>0</v>
      </c>
      <c r="F113" s="18">
        <v>0</v>
      </c>
      <c r="G113" s="18">
        <v>0</v>
      </c>
      <c r="H113" s="18">
        <v>0</v>
      </c>
      <c r="I113" s="18">
        <v>0</v>
      </c>
      <c r="J113" s="18">
        <f>H113-I113</f>
        <v>0</v>
      </c>
      <c r="K113" s="18">
        <v>0</v>
      </c>
    </row>
    <row r="114" spans="1:11" s="7" customFormat="1" x14ac:dyDescent="0.25">
      <c r="A114" s="17" t="s">
        <v>330</v>
      </c>
      <c r="B114" s="17" t="s">
        <v>331</v>
      </c>
      <c r="C114" s="17" t="s">
        <v>332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f>H114-I114</f>
        <v>0</v>
      </c>
      <c r="K114" s="18">
        <v>0</v>
      </c>
    </row>
    <row r="115" spans="1:11" s="7" customFormat="1" x14ac:dyDescent="0.25">
      <c r="A115" s="17" t="s">
        <v>333</v>
      </c>
      <c r="B115" s="17" t="s">
        <v>334</v>
      </c>
      <c r="C115" s="17" t="s">
        <v>335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f>H115-I115</f>
        <v>0</v>
      </c>
      <c r="K115" s="18">
        <v>0</v>
      </c>
    </row>
    <row r="116" spans="1:11" s="7" customFormat="1" x14ac:dyDescent="0.25">
      <c r="A116" s="17" t="s">
        <v>336</v>
      </c>
      <c r="B116" s="17" t="s">
        <v>337</v>
      </c>
      <c r="C116" s="17" t="s">
        <v>338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f>H116-I116</f>
        <v>0</v>
      </c>
      <c r="K116" s="18">
        <v>0</v>
      </c>
    </row>
    <row r="117" spans="1:11" s="7" customFormat="1" x14ac:dyDescent="0.25">
      <c r="A117" s="17" t="s">
        <v>339</v>
      </c>
      <c r="B117" s="17" t="s">
        <v>340</v>
      </c>
      <c r="C117" s="17" t="s">
        <v>341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f>H117-I117</f>
        <v>0</v>
      </c>
      <c r="K117" s="18">
        <v>0</v>
      </c>
    </row>
    <row r="118" spans="1:11" s="7" customFormat="1" x14ac:dyDescent="0.25">
      <c r="A118" s="17" t="s">
        <v>342</v>
      </c>
      <c r="B118" s="17" t="s">
        <v>343</v>
      </c>
      <c r="C118" s="17" t="s">
        <v>344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f>H118-I118</f>
        <v>0</v>
      </c>
      <c r="K118" s="18">
        <v>0</v>
      </c>
    </row>
    <row r="119" spans="1:11" s="7" customFormat="1" x14ac:dyDescent="0.25">
      <c r="A119" s="17" t="s">
        <v>345</v>
      </c>
      <c r="B119" s="17" t="s">
        <v>346</v>
      </c>
      <c r="C119" s="17" t="s">
        <v>347</v>
      </c>
      <c r="D119" s="18">
        <v>0</v>
      </c>
      <c r="E119" s="18">
        <v>0</v>
      </c>
      <c r="F119" s="18">
        <v>0</v>
      </c>
      <c r="G119" s="18">
        <v>0</v>
      </c>
      <c r="H119" s="18">
        <v>0</v>
      </c>
      <c r="I119" s="18">
        <v>0</v>
      </c>
      <c r="J119" s="18">
        <f>H119-I119</f>
        <v>0</v>
      </c>
      <c r="K119" s="18">
        <v>0</v>
      </c>
    </row>
    <row r="120" spans="1:11" s="7" customFormat="1" ht="22.5" x14ac:dyDescent="0.25">
      <c r="A120" s="17" t="s">
        <v>348</v>
      </c>
      <c r="B120" s="17" t="s">
        <v>349</v>
      </c>
      <c r="C120" s="17" t="s">
        <v>350</v>
      </c>
      <c r="D120" s="18">
        <f>D121</f>
        <v>0</v>
      </c>
      <c r="E120" s="18">
        <f>E121</f>
        <v>0</v>
      </c>
      <c r="F120" s="18">
        <f>F121</f>
        <v>0</v>
      </c>
      <c r="G120" s="18">
        <f>G121</f>
        <v>0</v>
      </c>
      <c r="H120" s="18">
        <f>H121</f>
        <v>0</v>
      </c>
      <c r="I120" s="18">
        <f>I121</f>
        <v>0</v>
      </c>
      <c r="J120" s="18">
        <f>H120-I120</f>
        <v>0</v>
      </c>
      <c r="K120" s="18">
        <f>K121</f>
        <v>0</v>
      </c>
    </row>
    <row r="121" spans="1:11" s="7" customFormat="1" x14ac:dyDescent="0.25">
      <c r="A121" s="17" t="s">
        <v>351</v>
      </c>
      <c r="B121" s="17" t="s">
        <v>352</v>
      </c>
      <c r="C121" s="17" t="s">
        <v>353</v>
      </c>
      <c r="D121" s="18">
        <f>D122+D123+D124+D125</f>
        <v>0</v>
      </c>
      <c r="E121" s="18">
        <f>E122+E123+E124+E125</f>
        <v>0</v>
      </c>
      <c r="F121" s="18">
        <f>F122+F123+F124+F125</f>
        <v>0</v>
      </c>
      <c r="G121" s="18">
        <f>G122+G123+G124+G125</f>
        <v>0</v>
      </c>
      <c r="H121" s="18">
        <f>H122+H123+H124+H125</f>
        <v>0</v>
      </c>
      <c r="I121" s="18">
        <f>I122+I123+I124+I125</f>
        <v>0</v>
      </c>
      <c r="J121" s="18">
        <f>H121-I121</f>
        <v>0</v>
      </c>
      <c r="K121" s="18">
        <f>K122+K123+K124+K125</f>
        <v>0</v>
      </c>
    </row>
    <row r="122" spans="1:11" s="7" customFormat="1" ht="22.5" x14ac:dyDescent="0.25">
      <c r="A122" s="17" t="s">
        <v>354</v>
      </c>
      <c r="B122" s="17" t="s">
        <v>355</v>
      </c>
      <c r="C122" s="17" t="s">
        <v>356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0</v>
      </c>
      <c r="J122" s="18">
        <f>H122-I122</f>
        <v>0</v>
      </c>
      <c r="K122" s="18">
        <v>0</v>
      </c>
    </row>
    <row r="123" spans="1:11" s="7" customFormat="1" x14ac:dyDescent="0.25">
      <c r="A123" s="17" t="s">
        <v>357</v>
      </c>
      <c r="B123" s="17" t="s">
        <v>358</v>
      </c>
      <c r="C123" s="17" t="s">
        <v>359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0</v>
      </c>
      <c r="J123" s="18">
        <f>H123-I123</f>
        <v>0</v>
      </c>
      <c r="K123" s="18">
        <v>0</v>
      </c>
    </row>
    <row r="124" spans="1:11" s="7" customFormat="1" x14ac:dyDescent="0.25">
      <c r="A124" s="17" t="s">
        <v>360</v>
      </c>
      <c r="B124" s="17" t="s">
        <v>361</v>
      </c>
      <c r="C124" s="17" t="s">
        <v>362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18">
        <f>H124-I124</f>
        <v>0</v>
      </c>
      <c r="K124" s="18">
        <v>0</v>
      </c>
    </row>
    <row r="125" spans="1:11" s="7" customFormat="1" x14ac:dyDescent="0.25">
      <c r="A125" s="17" t="s">
        <v>363</v>
      </c>
      <c r="B125" s="17" t="s">
        <v>364</v>
      </c>
      <c r="C125" s="17" t="s">
        <v>365</v>
      </c>
      <c r="D125" s="18">
        <v>0</v>
      </c>
      <c r="E125" s="18">
        <v>0</v>
      </c>
      <c r="F125" s="18">
        <v>0</v>
      </c>
      <c r="G125" s="18">
        <v>0</v>
      </c>
      <c r="H125" s="18">
        <v>0</v>
      </c>
      <c r="I125" s="18">
        <v>0</v>
      </c>
      <c r="J125" s="18">
        <f>H125-I125</f>
        <v>0</v>
      </c>
      <c r="K125" s="18">
        <v>0</v>
      </c>
    </row>
    <row r="126" spans="1:11" s="7" customFormat="1" x14ac:dyDescent="0.25">
      <c r="A126" s="17" t="s">
        <v>366</v>
      </c>
      <c r="B126" s="17" t="s">
        <v>367</v>
      </c>
      <c r="C126" s="17" t="s">
        <v>368</v>
      </c>
      <c r="D126" s="18">
        <f>D127+D128+D132+D135+D136+D139+D140</f>
        <v>0</v>
      </c>
      <c r="E126" s="18">
        <f>E127+E128+E132+E135+E136+E139+E140</f>
        <v>0</v>
      </c>
      <c r="F126" s="18">
        <f>F127+F128+F132+F135+F136+F139+F140</f>
        <v>0</v>
      </c>
      <c r="G126" s="18">
        <f>G127+G128+G132+G135+G136+G139+G140</f>
        <v>0</v>
      </c>
      <c r="H126" s="18">
        <f>H127+H128+H132+H135+H136+H139+H140</f>
        <v>0</v>
      </c>
      <c r="I126" s="18">
        <f>I127+I128+I132+I135+I136+I139+I140</f>
        <v>0</v>
      </c>
      <c r="J126" s="18">
        <f>H126-I126</f>
        <v>0</v>
      </c>
      <c r="K126" s="18">
        <f>K127+K128+K132+K135+K136+K139+K140</f>
        <v>11931</v>
      </c>
    </row>
    <row r="127" spans="1:11" s="7" customFormat="1" x14ac:dyDescent="0.25">
      <c r="A127" s="17" t="s">
        <v>369</v>
      </c>
      <c r="B127" s="17" t="s">
        <v>328</v>
      </c>
      <c r="C127" s="17" t="s">
        <v>370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f>H127-I127</f>
        <v>0</v>
      </c>
      <c r="K127" s="18">
        <v>0</v>
      </c>
    </row>
    <row r="128" spans="1:11" s="7" customFormat="1" ht="22.5" x14ac:dyDescent="0.25">
      <c r="A128" s="17" t="s">
        <v>371</v>
      </c>
      <c r="B128" s="17" t="s">
        <v>372</v>
      </c>
      <c r="C128" s="17" t="s">
        <v>373</v>
      </c>
      <c r="D128" s="18">
        <f>D129+D130+D131</f>
        <v>0</v>
      </c>
      <c r="E128" s="18">
        <f>E129+E130+E131</f>
        <v>0</v>
      </c>
      <c r="F128" s="18">
        <f>F129+F130+F131</f>
        <v>0</v>
      </c>
      <c r="G128" s="18">
        <f>G129+G130+G131</f>
        <v>0</v>
      </c>
      <c r="H128" s="18">
        <f>H129+H130+H131</f>
        <v>0</v>
      </c>
      <c r="I128" s="18">
        <f>I129+I130+I131</f>
        <v>0</v>
      </c>
      <c r="J128" s="18">
        <f>H128-I128</f>
        <v>0</v>
      </c>
      <c r="K128" s="18">
        <f>K129+K130+K131</f>
        <v>11931</v>
      </c>
    </row>
    <row r="129" spans="1:11" s="7" customFormat="1" x14ac:dyDescent="0.25">
      <c r="A129" s="17" t="s">
        <v>374</v>
      </c>
      <c r="B129" s="17" t="s">
        <v>375</v>
      </c>
      <c r="C129" s="17" t="s">
        <v>376</v>
      </c>
      <c r="D129" s="18">
        <v>0</v>
      </c>
      <c r="E129" s="18">
        <v>0</v>
      </c>
      <c r="F129" s="18">
        <v>0</v>
      </c>
      <c r="G129" s="18">
        <v>0</v>
      </c>
      <c r="H129" s="18">
        <v>0</v>
      </c>
      <c r="I129" s="18">
        <v>0</v>
      </c>
      <c r="J129" s="18">
        <f>H129-I129</f>
        <v>0</v>
      </c>
      <c r="K129" s="18">
        <v>11931</v>
      </c>
    </row>
    <row r="130" spans="1:11" s="7" customFormat="1" x14ac:dyDescent="0.25">
      <c r="A130" s="17" t="s">
        <v>377</v>
      </c>
      <c r="B130" s="17" t="s">
        <v>378</v>
      </c>
      <c r="C130" s="17" t="s">
        <v>379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0</v>
      </c>
      <c r="J130" s="18">
        <f>H130-I130</f>
        <v>0</v>
      </c>
      <c r="K130" s="18">
        <v>0</v>
      </c>
    </row>
    <row r="131" spans="1:11" s="7" customFormat="1" x14ac:dyDescent="0.25">
      <c r="A131" s="17" t="s">
        <v>380</v>
      </c>
      <c r="B131" s="17" t="s">
        <v>381</v>
      </c>
      <c r="C131" s="17" t="s">
        <v>382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f>H131-I131</f>
        <v>0</v>
      </c>
      <c r="K131" s="18">
        <v>0</v>
      </c>
    </row>
    <row r="132" spans="1:11" s="7" customFormat="1" ht="22.5" x14ac:dyDescent="0.25">
      <c r="A132" s="17" t="s">
        <v>383</v>
      </c>
      <c r="B132" s="17" t="s">
        <v>384</v>
      </c>
      <c r="C132" s="17" t="s">
        <v>385</v>
      </c>
      <c r="D132" s="18">
        <f>D133+D134</f>
        <v>0</v>
      </c>
      <c r="E132" s="18">
        <f>E133+E134</f>
        <v>0</v>
      </c>
      <c r="F132" s="18">
        <f>F133+F134</f>
        <v>0</v>
      </c>
      <c r="G132" s="18">
        <f>G133+G134</f>
        <v>0</v>
      </c>
      <c r="H132" s="18">
        <f>H133+H134</f>
        <v>0</v>
      </c>
      <c r="I132" s="18">
        <f>I133+I134</f>
        <v>0</v>
      </c>
      <c r="J132" s="18">
        <f>H132-I132</f>
        <v>0</v>
      </c>
      <c r="K132" s="18">
        <f>K133+K134</f>
        <v>0</v>
      </c>
    </row>
    <row r="133" spans="1:11" s="7" customFormat="1" x14ac:dyDescent="0.25">
      <c r="A133" s="17" t="s">
        <v>386</v>
      </c>
      <c r="B133" s="17" t="s">
        <v>387</v>
      </c>
      <c r="C133" s="17" t="s">
        <v>388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18">
        <f>H133-I133</f>
        <v>0</v>
      </c>
      <c r="K133" s="18">
        <v>0</v>
      </c>
    </row>
    <row r="134" spans="1:11" s="7" customFormat="1" x14ac:dyDescent="0.25">
      <c r="A134" s="17" t="s">
        <v>389</v>
      </c>
      <c r="B134" s="17" t="s">
        <v>390</v>
      </c>
      <c r="C134" s="17" t="s">
        <v>391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f>H134-I134</f>
        <v>0</v>
      </c>
      <c r="K134" s="18">
        <v>0</v>
      </c>
    </row>
    <row r="135" spans="1:11" s="7" customFormat="1" x14ac:dyDescent="0.25">
      <c r="A135" s="17" t="s">
        <v>392</v>
      </c>
      <c r="B135" s="17" t="s">
        <v>393</v>
      </c>
      <c r="C135" s="17" t="s">
        <v>394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0</v>
      </c>
      <c r="J135" s="18">
        <f>H135-I135</f>
        <v>0</v>
      </c>
      <c r="K135" s="18">
        <v>0</v>
      </c>
    </row>
    <row r="136" spans="1:11" s="7" customFormat="1" ht="22.5" x14ac:dyDescent="0.25">
      <c r="A136" s="17" t="s">
        <v>395</v>
      </c>
      <c r="B136" s="17" t="s">
        <v>396</v>
      </c>
      <c r="C136" s="17" t="s">
        <v>397</v>
      </c>
      <c r="D136" s="18">
        <f>D137</f>
        <v>0</v>
      </c>
      <c r="E136" s="18">
        <f>E137</f>
        <v>0</v>
      </c>
      <c r="F136" s="18">
        <f>F137</f>
        <v>0</v>
      </c>
      <c r="G136" s="18">
        <f>G137</f>
        <v>0</v>
      </c>
      <c r="H136" s="18">
        <f>H137</f>
        <v>0</v>
      </c>
      <c r="I136" s="18">
        <f>I137</f>
        <v>0</v>
      </c>
      <c r="J136" s="18">
        <f>H136-I136</f>
        <v>0</v>
      </c>
      <c r="K136" s="18">
        <f>K137</f>
        <v>0</v>
      </c>
    </row>
    <row r="137" spans="1:11" s="7" customFormat="1" x14ac:dyDescent="0.25">
      <c r="A137" s="17" t="s">
        <v>398</v>
      </c>
      <c r="B137" s="17" t="s">
        <v>399</v>
      </c>
      <c r="C137" s="17" t="s">
        <v>400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f>H137-I137</f>
        <v>0</v>
      </c>
      <c r="K137" s="18">
        <v>0</v>
      </c>
    </row>
    <row r="138" spans="1:11" s="7" customFormat="1" x14ac:dyDescent="0.25">
      <c r="A138" s="17" t="s">
        <v>401</v>
      </c>
      <c r="B138" s="17" t="s">
        <v>402</v>
      </c>
      <c r="C138" s="17" t="s">
        <v>403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18">
        <f>H138-I138</f>
        <v>0</v>
      </c>
      <c r="K138" s="18">
        <v>0</v>
      </c>
    </row>
    <row r="139" spans="1:11" s="7" customFormat="1" x14ac:dyDescent="0.25">
      <c r="A139" s="17" t="s">
        <v>404</v>
      </c>
      <c r="B139" s="17" t="s">
        <v>405</v>
      </c>
      <c r="C139" s="17" t="s">
        <v>406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f>H139-I139</f>
        <v>0</v>
      </c>
      <c r="K139" s="18">
        <v>0</v>
      </c>
    </row>
    <row r="140" spans="1:11" s="7" customFormat="1" x14ac:dyDescent="0.25">
      <c r="A140" s="17" t="s">
        <v>407</v>
      </c>
      <c r="B140" s="17" t="s">
        <v>408</v>
      </c>
      <c r="C140" s="17" t="s">
        <v>409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f>H140-I140</f>
        <v>0</v>
      </c>
      <c r="K140" s="18">
        <v>0</v>
      </c>
    </row>
    <row r="141" spans="1:11" s="7" customFormat="1" x14ac:dyDescent="0.25">
      <c r="A141" s="17" t="s">
        <v>410</v>
      </c>
      <c r="B141" s="17" t="s">
        <v>411</v>
      </c>
      <c r="C141" s="17" t="s">
        <v>412</v>
      </c>
      <c r="D141" s="18">
        <f>D142</f>
        <v>0</v>
      </c>
      <c r="E141" s="18">
        <f>E142</f>
        <v>0</v>
      </c>
      <c r="F141" s="18">
        <f>F142</f>
        <v>0</v>
      </c>
      <c r="G141" s="18">
        <f>G142</f>
        <v>0</v>
      </c>
      <c r="H141" s="18">
        <f>H142</f>
        <v>0</v>
      </c>
      <c r="I141" s="18">
        <f>I142</f>
        <v>0</v>
      </c>
      <c r="J141" s="18">
        <f>H141-I141</f>
        <v>0</v>
      </c>
      <c r="K141" s="18">
        <f>K142</f>
        <v>0</v>
      </c>
    </row>
    <row r="142" spans="1:11" s="7" customFormat="1" x14ac:dyDescent="0.25">
      <c r="A142" s="17" t="s">
        <v>413</v>
      </c>
      <c r="B142" s="17" t="s">
        <v>414</v>
      </c>
      <c r="C142" s="17" t="s">
        <v>415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f>H142-I142</f>
        <v>0</v>
      </c>
      <c r="K142" s="18">
        <v>0</v>
      </c>
    </row>
    <row r="143" spans="1:11" s="7" customFormat="1" x14ac:dyDescent="0.25">
      <c r="A143" s="17" t="s">
        <v>416</v>
      </c>
      <c r="B143" s="17" t="s">
        <v>417</v>
      </c>
      <c r="C143" s="17" t="s">
        <v>418</v>
      </c>
      <c r="D143" s="18">
        <f>D144+D145+D146+D147+D148</f>
        <v>0</v>
      </c>
      <c r="E143" s="18">
        <f>E144+E145+E146+E147+E148</f>
        <v>0</v>
      </c>
      <c r="F143" s="18">
        <f>F144+F145+F146+F147+F148</f>
        <v>0</v>
      </c>
      <c r="G143" s="18">
        <f>G144+G145+G146+G147+G148</f>
        <v>0</v>
      </c>
      <c r="H143" s="18">
        <f>H144+H145+H146+H147+H148</f>
        <v>0</v>
      </c>
      <c r="I143" s="18">
        <f>I144+I145+I146+I147+I148</f>
        <v>0</v>
      </c>
      <c r="J143" s="18">
        <f>H143-I143</f>
        <v>0</v>
      </c>
      <c r="K143" s="18">
        <f>K144+K145+K146+K147+K148</f>
        <v>0</v>
      </c>
    </row>
    <row r="144" spans="1:11" s="7" customFormat="1" x14ac:dyDescent="0.25">
      <c r="A144" s="17" t="s">
        <v>419</v>
      </c>
      <c r="B144" s="17" t="s">
        <v>420</v>
      </c>
      <c r="C144" s="17" t="s">
        <v>421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f>H144-I144</f>
        <v>0</v>
      </c>
      <c r="K144" s="18">
        <v>0</v>
      </c>
    </row>
    <row r="145" spans="1:12" s="7" customFormat="1" x14ac:dyDescent="0.25">
      <c r="A145" s="17" t="s">
        <v>422</v>
      </c>
      <c r="B145" s="17" t="s">
        <v>423</v>
      </c>
      <c r="C145" s="17" t="s">
        <v>424</v>
      </c>
      <c r="D145" s="18">
        <v>0</v>
      </c>
      <c r="E145" s="18">
        <v>0</v>
      </c>
      <c r="F145" s="18">
        <v>0</v>
      </c>
      <c r="G145" s="18">
        <v>0</v>
      </c>
      <c r="H145" s="18">
        <v>0</v>
      </c>
      <c r="I145" s="18">
        <v>0</v>
      </c>
      <c r="J145" s="18">
        <f>H145-I145</f>
        <v>0</v>
      </c>
      <c r="K145" s="18">
        <v>0</v>
      </c>
    </row>
    <row r="146" spans="1:12" s="7" customFormat="1" x14ac:dyDescent="0.25">
      <c r="A146" s="17" t="s">
        <v>425</v>
      </c>
      <c r="B146" s="17" t="s">
        <v>426</v>
      </c>
      <c r="C146" s="17" t="s">
        <v>427</v>
      </c>
      <c r="D146" s="18">
        <v>0</v>
      </c>
      <c r="E146" s="18">
        <v>0</v>
      </c>
      <c r="F146" s="18">
        <v>0</v>
      </c>
      <c r="G146" s="18">
        <v>0</v>
      </c>
      <c r="H146" s="18">
        <v>0</v>
      </c>
      <c r="I146" s="18">
        <v>0</v>
      </c>
      <c r="J146" s="18">
        <f>H146-I146</f>
        <v>0</v>
      </c>
      <c r="K146" s="18">
        <v>0</v>
      </c>
    </row>
    <row r="147" spans="1:12" s="7" customFormat="1" x14ac:dyDescent="0.25">
      <c r="A147" s="17" t="s">
        <v>428</v>
      </c>
      <c r="B147" s="17" t="s">
        <v>429</v>
      </c>
      <c r="C147" s="17" t="s">
        <v>430</v>
      </c>
      <c r="D147" s="18">
        <v>0</v>
      </c>
      <c r="E147" s="18">
        <v>0</v>
      </c>
      <c r="F147" s="18">
        <v>0</v>
      </c>
      <c r="G147" s="18">
        <v>0</v>
      </c>
      <c r="H147" s="18">
        <v>0</v>
      </c>
      <c r="I147" s="18">
        <v>0</v>
      </c>
      <c r="J147" s="18">
        <f>H147-I147</f>
        <v>0</v>
      </c>
      <c r="K147" s="18">
        <v>0</v>
      </c>
    </row>
    <row r="148" spans="1:12" s="7" customFormat="1" x14ac:dyDescent="0.25">
      <c r="A148" s="17" t="s">
        <v>431</v>
      </c>
      <c r="B148" s="17" t="s">
        <v>423</v>
      </c>
      <c r="C148" s="17" t="s">
        <v>432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f>H148-I148</f>
        <v>0</v>
      </c>
      <c r="K148" s="18">
        <v>0</v>
      </c>
    </row>
    <row r="149" spans="1:12" s="7" customFormat="1" x14ac:dyDescent="0.25">
      <c r="A149" s="17" t="s">
        <v>433</v>
      </c>
      <c r="B149" s="17" t="s">
        <v>434</v>
      </c>
      <c r="C149" s="17" t="s">
        <v>435</v>
      </c>
      <c r="D149" s="18">
        <v>0</v>
      </c>
      <c r="E149" s="18">
        <v>0</v>
      </c>
      <c r="F149" s="18">
        <v>0</v>
      </c>
      <c r="G149" s="18">
        <v>0</v>
      </c>
      <c r="H149" s="18">
        <v>0</v>
      </c>
      <c r="I149" s="18">
        <v>0</v>
      </c>
      <c r="J149" s="18">
        <f>H149-I149</f>
        <v>0</v>
      </c>
      <c r="K149" s="18">
        <v>0</v>
      </c>
    </row>
    <row r="150" spans="1:12" s="7" customFormat="1" x14ac:dyDescent="0.25">
      <c r="A150" s="17" t="s">
        <v>436</v>
      </c>
      <c r="B150" s="17" t="s">
        <v>437</v>
      </c>
      <c r="C150" s="17" t="s">
        <v>438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0</v>
      </c>
      <c r="J150" s="18">
        <f>H150-I150</f>
        <v>0</v>
      </c>
      <c r="K150" s="18">
        <v>0</v>
      </c>
    </row>
    <row r="151" spans="1:12" s="7" customFormat="1" x14ac:dyDescent="0.25">
      <c r="A151" s="17" t="s">
        <v>439</v>
      </c>
      <c r="B151" s="17" t="s">
        <v>440</v>
      </c>
      <c r="C151" s="17" t="s">
        <v>441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18">
        <f>H151-I151</f>
        <v>0</v>
      </c>
      <c r="K151" s="18">
        <v>0</v>
      </c>
    </row>
    <row r="152" spans="1:12" s="7" customFormat="1" x14ac:dyDescent="0.25">
      <c r="A152" s="17" t="s">
        <v>442</v>
      </c>
      <c r="B152" s="17" t="s">
        <v>443</v>
      </c>
      <c r="C152" s="17" t="s">
        <v>444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f>H152-I152</f>
        <v>0</v>
      </c>
      <c r="K152" s="18">
        <v>0</v>
      </c>
    </row>
    <row r="153" spans="1:12" s="7" customFormat="1" x14ac:dyDescent="0.25">
      <c r="A153" s="15"/>
      <c r="B153" s="15"/>
      <c r="C153" s="15"/>
      <c r="D153" s="16"/>
      <c r="E153" s="16"/>
      <c r="F153" s="16"/>
      <c r="G153" s="16"/>
      <c r="H153" s="16"/>
      <c r="I153" s="16"/>
      <c r="J153" s="16"/>
      <c r="K153" s="16"/>
    </row>
    <row r="154" spans="1:12" x14ac:dyDescent="0.25">
      <c r="A154" s="20" t="s">
        <v>445</v>
      </c>
      <c r="B154" s="20"/>
      <c r="C154" s="20"/>
      <c r="D154" s="20"/>
      <c r="E154" s="20" t="s">
        <v>447</v>
      </c>
      <c r="F154" s="20"/>
      <c r="G154" s="20"/>
      <c r="H154" s="20"/>
      <c r="I154" s="20" t="s">
        <v>448</v>
      </c>
      <c r="J154" s="20"/>
      <c r="K154" s="20"/>
      <c r="L154" s="20"/>
    </row>
    <row r="155" spans="1:12" x14ac:dyDescent="0.25">
      <c r="A155" s="3" t="s">
        <v>446</v>
      </c>
      <c r="B155" s="3"/>
      <c r="C155" s="3"/>
      <c r="D155" s="3"/>
      <c r="E155" s="3"/>
      <c r="F155" s="3"/>
      <c r="G155" s="3"/>
      <c r="H155" s="3"/>
      <c r="I155" s="3" t="s">
        <v>449</v>
      </c>
      <c r="J155" s="3"/>
      <c r="K155" s="3"/>
      <c r="L155" s="3"/>
    </row>
    <row r="307" spans="1:20" x14ac:dyDescent="0.25">
      <c r="A307" s="19"/>
      <c r="B307" s="19"/>
      <c r="C307" s="19"/>
      <c r="D307" s="19"/>
      <c r="I307" s="19"/>
      <c r="J307" s="19"/>
      <c r="K307" s="19"/>
      <c r="L307" s="19"/>
      <c r="Q307" s="19"/>
      <c r="R307" s="19"/>
      <c r="S307" s="19"/>
      <c r="T307" s="19"/>
    </row>
  </sheetData>
  <mergeCells count="21">
    <mergeCell ref="A154:D154"/>
    <mergeCell ref="A155:D155"/>
    <mergeCell ref="E154:H154"/>
    <mergeCell ref="E155:H155"/>
    <mergeCell ref="I154:L154"/>
    <mergeCell ref="I155:L155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2018-08-23T06:54:41Z</dcterms:created>
  <dcterms:modified xsi:type="dcterms:W3CDTF">2018-08-23T06:54:43Z</dcterms:modified>
</cp:coreProperties>
</file>