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Zapodeni\"/>
    </mc:Choice>
  </mc:AlternateContent>
  <xr:revisionPtr revIDLastSave="0" documentId="8_{876DA07D-87F2-42B6-858B-CB3F75F05BFE}" xr6:coauthVersionLast="40" xr6:coauthVersionMax="40" xr10:uidLastSave="{00000000-0000-0000-0000-000000000000}"/>
  <bookViews>
    <workbookView xWindow="10764" yWindow="72" windowWidth="12156" windowHeight="8952" xr2:uid="{620ECB48-BF3B-46B8-8A03-14206C36528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E44" i="1" s="1"/>
  <c r="F30" i="1"/>
  <c r="E39" i="1"/>
  <c r="F39" i="1"/>
  <c r="F43" i="1"/>
  <c r="F44" i="1" s="1"/>
  <c r="F72" i="1" s="1"/>
  <c r="E51" i="1"/>
  <c r="E71" i="1" s="1"/>
  <c r="F51" i="1"/>
  <c r="E70" i="1"/>
  <c r="F70" i="1"/>
  <c r="F71" i="1"/>
  <c r="E79" i="1"/>
  <c r="F79" i="1"/>
  <c r="E72" i="1" l="1"/>
</calcChain>
</file>

<file path=xl/sharedStrings.xml><?xml version="1.0" encoding="utf-8"?>
<sst xmlns="http://schemas.openxmlformats.org/spreadsheetml/2006/main" count="308" uniqueCount="191">
  <si>
    <t>JUDETUL  VASLUI</t>
  </si>
  <si>
    <t>COMUNA ZAPODENI</t>
  </si>
  <si>
    <t xml:space="preserve"> </t>
  </si>
  <si>
    <t>Bilant</t>
  </si>
  <si>
    <t>Trimestrul: 4,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</si>
  <si>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</si>
  <si>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</si>
  <si>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</si>
  <si>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</si>
  <si>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</si>
  <si>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</si>
  <si>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</si>
  <si>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</si>
  <si>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</si>
  <si>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</si>
  <si>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</si>
  <si>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</si>
  <si>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</si>
  <si>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</si>
  <si>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</si>
  <si>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</si>
  <si>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</si>
  <si>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</si>
  <si>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</si>
  <si>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</si>
  <si>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</si>
  <si>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</si>
  <si>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</si>
  <si>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</si>
  <si>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</si>
  <si>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</si>
  <si>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</si>
  <si>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</si>
  <si>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</si>
  <si>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</si>
  <si>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</si>
  <si>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</si>
  <si>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</si>
  <si>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</si>
  <si>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</si>
  <si>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</si>
  <si>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</si>
  <si>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</si>
  <si>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</si>
  <si>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</si>
  <si>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</si>
  <si>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</si>
  <si>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</si>
  <si>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</si>
  <si>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</si>
  <si>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</si>
  <si>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</si>
  <si>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</si>
  <si>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</si>
  <si>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</si>
  <si>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</si>
  <si>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</si>
  <si>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</si>
  <si>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</si>
  <si>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</si>
  <si>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</si>
  <si>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</si>
  <si>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</si>
  <si>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</si>
  <si>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</si>
  <si>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</si>
  <si>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</si>
  <si>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</si>
  <si>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</si>
  <si>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</si>
  <si>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</si>
  <si>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</si>
  <si>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</si>
  <si>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</si>
  <si>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</si>
  <si>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</si>
  <si>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</si>
  <si>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</si>
  <si>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</si>
  <si>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</si>
  <si>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</si>
  <si>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</si>
  <si>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</si>
  <si>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</si>
  <si>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</si>
  <si>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</si>
  <si>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</si>
  <si>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</si>
  <si>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</si>
  <si>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</si>
  <si>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</si>
  <si>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</si>
  <si>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</si>
  <si>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</si>
  <si>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</si>
  <si>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</si>
  <si>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</si>
  <si>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</si>
  <si>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</si>
  <si>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</si>
  <si>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</si>
  <si>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</si>
  <si>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</si>
  <si>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</si>
  <si>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</si>
  <si>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</si>
  <si>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</si>
  <si>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</si>
  <si>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</si>
  <si>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</si>
  <si>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</si>
  <si>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</si>
  <si>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</si>
  <si>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</si>
  <si>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</si>
  <si>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</si>
  <si>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</si>
  <si>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</si>
  <si>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</si>
  <si>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</si>
  <si>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</si>
  <si>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</si>
  <si>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</si>
  <si>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</si>
  <si>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</si>
  <si>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</si>
  <si>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</si>
  <si>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</si>
  <si>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</si>
  <si>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</si>
  <si>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</si>
  <si>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</si>
  <si>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</si>
  <si>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</si>
  <si>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</si>
  <si>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</si>
  <si>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</si>
  <si>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</si>
  <si>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</si>
  <si>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</si>
  <si>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</si>
  <si>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</si>
  <si>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</si>
  <si>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</si>
  <si>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</si>
  <si>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</si>
  <si>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</si>
  <si>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</si>
  <si>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</si>
  <si>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</si>
  <si>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</si>
  <si>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</si>
  <si>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</si>
  <si>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</si>
  <si>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</si>
  <si>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</si>
  <si>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</si>
  <si>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</si>
  <si>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</si>
  <si>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</si>
  <si>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</si>
  <si>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</si>
  <si>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</si>
  <si>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</si>
  <si>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</si>
  <si>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</si>
  <si>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</si>
  <si>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</si>
  <si>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</si>
  <si>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</si>
  <si>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</si>
  <si>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</si>
  <si>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</si>
  <si>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</si>
  <si>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</si>
  <si>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</si>
  <si>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</si>
  <si>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</si>
  <si>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</si>
  <si>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</si>
  <si>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</si>
  <si>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</si>
  <si>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</si>
  <si>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</si>
  <si>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</si>
  <si>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</si>
  <si>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</si>
  <si>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CHIRATCU 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</si>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</sst>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CC6AC-8833-442D-B284-A9E028EDA47F}">
  <dimension ref="A1:J161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3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3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31.8" x14ac:dyDescent="0.3">
      <c r="A9" s="9" t="s">
        <v>17</v>
      </c>
      <c r="B9" s="9" t="s">
        <v>17</v>
      </c>
      <c r="C9" s="9" t="s">
        <v>18</v>
      </c>
      <c r="D9" s="9" t="s">
        <v>19</v>
      </c>
      <c r="E9" s="10">
        <v>30904</v>
      </c>
      <c r="F9" s="10">
        <v>25509</v>
      </c>
    </row>
    <row r="10" spans="1:6" s="6" customFormat="1" ht="42" x14ac:dyDescent="0.3">
      <c r="A10" s="9" t="s">
        <v>20</v>
      </c>
      <c r="B10" s="9" t="s">
        <v>20</v>
      </c>
      <c r="C10" s="9" t="s">
        <v>21</v>
      </c>
      <c r="D10" s="9" t="s">
        <v>22</v>
      </c>
      <c r="E10" s="10">
        <v>917731</v>
      </c>
      <c r="F10" s="10">
        <v>1171749</v>
      </c>
    </row>
    <row r="11" spans="1:6" s="6" customFormat="1" ht="21.6" x14ac:dyDescent="0.3">
      <c r="A11" s="9" t="s">
        <v>23</v>
      </c>
      <c r="B11" s="9" t="s">
        <v>23</v>
      </c>
      <c r="C11" s="9" t="s">
        <v>24</v>
      </c>
      <c r="D11" s="9" t="s">
        <v>25</v>
      </c>
      <c r="E11" s="10">
        <v>18242617</v>
      </c>
      <c r="F11" s="10">
        <v>19973790</v>
      </c>
    </row>
    <row r="12" spans="1:6" s="6" customFormat="1" x14ac:dyDescent="0.3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2" x14ac:dyDescent="0.3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1.6" x14ac:dyDescent="0.3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31.8" x14ac:dyDescent="0.3">
      <c r="A15" s="9" t="s">
        <v>35</v>
      </c>
      <c r="B15" s="9" t="s">
        <v>35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ht="31.8" x14ac:dyDescent="0.3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3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19191252</v>
      </c>
      <c r="F17" s="10">
        <f>F9+F10+F11+F12+F13+F15</f>
        <v>21171048</v>
      </c>
    </row>
    <row r="18" spans="1:6" s="6" customFormat="1" x14ac:dyDescent="0.3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93" x14ac:dyDescent="0.3">
      <c r="A19" s="9" t="s">
        <v>46</v>
      </c>
      <c r="B19" s="9" t="s">
        <v>46</v>
      </c>
      <c r="C19" s="9" t="s">
        <v>47</v>
      </c>
      <c r="D19" s="9" t="s">
        <v>48</v>
      </c>
      <c r="E19" s="10">
        <v>1146969</v>
      </c>
      <c r="F19" s="10">
        <v>1063065</v>
      </c>
    </row>
    <row r="20" spans="1:6" s="6" customFormat="1" ht="21.6" x14ac:dyDescent="0.3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2.4" x14ac:dyDescent="0.3">
      <c r="A21" s="9" t="s">
        <v>42</v>
      </c>
      <c r="B21" s="9" t="s">
        <v>42</v>
      </c>
      <c r="C21" s="9" t="s">
        <v>52</v>
      </c>
      <c r="D21" s="9" t="s">
        <v>53</v>
      </c>
      <c r="E21" s="10">
        <v>2017</v>
      </c>
      <c r="F21" s="10">
        <v>1136</v>
      </c>
    </row>
    <row r="22" spans="1:6" s="6" customFormat="1" ht="21.6" x14ac:dyDescent="0.3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31.8" x14ac:dyDescent="0.3">
      <c r="A23" s="9" t="s">
        <v>57</v>
      </c>
      <c r="B23" s="9" t="s">
        <v>57</v>
      </c>
      <c r="C23" s="9" t="s">
        <v>58</v>
      </c>
      <c r="D23" s="9" t="s">
        <v>59</v>
      </c>
      <c r="E23" s="10">
        <v>902</v>
      </c>
      <c r="F23" s="10">
        <v>0</v>
      </c>
    </row>
    <row r="24" spans="1:6" s="6" customFormat="1" x14ac:dyDescent="0.3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2.599999999999994" x14ac:dyDescent="0.3">
      <c r="A25" s="9" t="s">
        <v>48</v>
      </c>
      <c r="B25" s="9" t="s">
        <v>48</v>
      </c>
      <c r="C25" s="9" t="s">
        <v>62</v>
      </c>
      <c r="D25" s="9" t="s">
        <v>63</v>
      </c>
      <c r="E25" s="10">
        <v>1053579</v>
      </c>
      <c r="F25" s="10">
        <v>1187345</v>
      </c>
    </row>
    <row r="26" spans="1:6" s="6" customFormat="1" ht="31.8" x14ac:dyDescent="0.3">
      <c r="A26" s="9" t="s">
        <v>51</v>
      </c>
      <c r="B26" s="9" t="s">
        <v>51</v>
      </c>
      <c r="C26" s="9" t="s">
        <v>64</v>
      </c>
      <c r="D26" s="9" t="s">
        <v>65</v>
      </c>
      <c r="E26" s="10">
        <v>1053579</v>
      </c>
      <c r="F26" s="10">
        <v>1187345</v>
      </c>
    </row>
    <row r="27" spans="1:6" s="6" customFormat="1" ht="93" x14ac:dyDescent="0.3">
      <c r="A27" s="9" t="s">
        <v>53</v>
      </c>
      <c r="B27" s="9" t="s">
        <v>53</v>
      </c>
      <c r="C27" s="9" t="s">
        <v>66</v>
      </c>
      <c r="D27" s="9" t="s">
        <v>67</v>
      </c>
      <c r="E27" s="10">
        <v>14657</v>
      </c>
      <c r="F27" s="10">
        <v>0</v>
      </c>
    </row>
    <row r="28" spans="1:6" s="6" customFormat="1" ht="31.8" x14ac:dyDescent="0.3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52.2" x14ac:dyDescent="0.3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x14ac:dyDescent="0.3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1070253</v>
      </c>
      <c r="F30" s="10">
        <f>F21+F25+F27+F29</f>
        <v>1188481</v>
      </c>
    </row>
    <row r="31" spans="1:6" s="6" customFormat="1" x14ac:dyDescent="0.3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3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03.2" x14ac:dyDescent="0.3">
      <c r="A33" s="9" t="s">
        <v>71</v>
      </c>
      <c r="B33" s="9" t="s">
        <v>71</v>
      </c>
      <c r="C33" s="9" t="s">
        <v>78</v>
      </c>
      <c r="D33" s="9" t="s">
        <v>79</v>
      </c>
      <c r="E33" s="10">
        <v>963734</v>
      </c>
      <c r="F33" s="10">
        <v>937629</v>
      </c>
    </row>
    <row r="34" spans="1:6" s="6" customFormat="1" ht="31.8" x14ac:dyDescent="0.3">
      <c r="A34" s="9" t="s">
        <v>80</v>
      </c>
      <c r="B34" s="9" t="s">
        <v>80</v>
      </c>
      <c r="C34" s="9" t="s">
        <v>81</v>
      </c>
      <c r="D34" s="9" t="s">
        <v>82</v>
      </c>
      <c r="E34" s="10">
        <v>10000</v>
      </c>
      <c r="F34" s="10">
        <v>23300</v>
      </c>
    </row>
    <row r="35" spans="1:6" s="6" customFormat="1" x14ac:dyDescent="0.3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82.8" x14ac:dyDescent="0.3">
      <c r="A36" s="9" t="s">
        <v>73</v>
      </c>
      <c r="B36" s="9" t="s">
        <v>73</v>
      </c>
      <c r="C36" s="9" t="s">
        <v>86</v>
      </c>
      <c r="D36" s="9" t="s">
        <v>87</v>
      </c>
      <c r="E36" s="10">
        <v>0</v>
      </c>
      <c r="F36" s="10">
        <v>0</v>
      </c>
    </row>
    <row r="37" spans="1:6" s="6" customFormat="1" x14ac:dyDescent="0.3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3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3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973734</v>
      </c>
      <c r="F39" s="10">
        <f>F33+F34+F36+F37</f>
        <v>960929</v>
      </c>
    </row>
    <row r="40" spans="1:6" s="6" customFormat="1" ht="31.8" x14ac:dyDescent="0.3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1.6" x14ac:dyDescent="0.3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3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3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3190956</v>
      </c>
      <c r="F43" s="10">
        <f>F19+F30+F31+F39+F40+F41+F42</f>
        <v>3212475</v>
      </c>
    </row>
    <row r="44" spans="1:6" s="6" customFormat="1" x14ac:dyDescent="0.3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22382208</v>
      </c>
      <c r="F44" s="10">
        <f>F17+F43</f>
        <v>24383523</v>
      </c>
    </row>
    <row r="45" spans="1:6" s="6" customFormat="1" x14ac:dyDescent="0.3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1.6" x14ac:dyDescent="0.3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2" x14ac:dyDescent="0.3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x14ac:dyDescent="0.3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2" x14ac:dyDescent="0.3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x14ac:dyDescent="0.3">
      <c r="A50" s="9" t="s">
        <v>117</v>
      </c>
      <c r="B50" s="9" t="s">
        <v>117</v>
      </c>
      <c r="C50" s="9" t="s">
        <v>118</v>
      </c>
      <c r="D50" s="9" t="s">
        <v>119</v>
      </c>
      <c r="E50" s="10">
        <v>0</v>
      </c>
      <c r="F50" s="10">
        <v>0</v>
      </c>
    </row>
    <row r="51" spans="1:6" s="6" customFormat="1" x14ac:dyDescent="0.3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0</v>
      </c>
      <c r="F51" s="10">
        <f>F47+F49+F50</f>
        <v>0</v>
      </c>
    </row>
    <row r="52" spans="1:6" s="6" customFormat="1" ht="21.6" x14ac:dyDescent="0.3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2.2" x14ac:dyDescent="0.3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13168</v>
      </c>
      <c r="F53" s="10">
        <v>1968961</v>
      </c>
    </row>
    <row r="54" spans="1:6" s="6" customFormat="1" ht="21.6" x14ac:dyDescent="0.3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1936499</v>
      </c>
    </row>
    <row r="55" spans="1:6" s="6" customFormat="1" ht="31.8" x14ac:dyDescent="0.3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13168</v>
      </c>
      <c r="F55" s="10">
        <v>32462</v>
      </c>
    </row>
    <row r="56" spans="1:6" s="6" customFormat="1" x14ac:dyDescent="0.3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2.4" x14ac:dyDescent="0.3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122736</v>
      </c>
      <c r="F57" s="10">
        <v>145786</v>
      </c>
    </row>
    <row r="58" spans="1:6" s="6" customFormat="1" x14ac:dyDescent="0.3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1.6" x14ac:dyDescent="0.3">
      <c r="A59" s="9" t="s">
        <v>113</v>
      </c>
      <c r="B59" s="9" t="s">
        <v>113</v>
      </c>
      <c r="C59" s="9" t="s">
        <v>139</v>
      </c>
      <c r="D59" s="9" t="s">
        <v>140</v>
      </c>
      <c r="E59" s="10">
        <v>93370</v>
      </c>
      <c r="F59" s="10">
        <v>121940</v>
      </c>
    </row>
    <row r="60" spans="1:6" s="6" customFormat="1" ht="21.6" x14ac:dyDescent="0.3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82.8" x14ac:dyDescent="0.3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1.6" x14ac:dyDescent="0.3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52.2" x14ac:dyDescent="0.3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0</v>
      </c>
    </row>
    <row r="64" spans="1:6" s="6" customFormat="1" ht="52.2" x14ac:dyDescent="0.3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1.6" x14ac:dyDescent="0.3">
      <c r="A65" s="9" t="s">
        <v>123</v>
      </c>
      <c r="B65" s="9" t="s">
        <v>123</v>
      </c>
      <c r="C65" s="9" t="s">
        <v>153</v>
      </c>
      <c r="D65" s="9" t="s">
        <v>154</v>
      </c>
      <c r="E65" s="10">
        <v>164220</v>
      </c>
      <c r="F65" s="10">
        <v>192761</v>
      </c>
    </row>
    <row r="66" spans="1:6" s="6" customFormat="1" ht="31.8" x14ac:dyDescent="0.3">
      <c r="A66" s="9" t="s">
        <v>126</v>
      </c>
      <c r="B66" s="9" t="s">
        <v>126</v>
      </c>
      <c r="C66" s="9" t="s">
        <v>155</v>
      </c>
      <c r="D66" s="9" t="s">
        <v>156</v>
      </c>
      <c r="E66" s="10">
        <v>0</v>
      </c>
      <c r="F66" s="10">
        <v>0</v>
      </c>
    </row>
    <row r="67" spans="1:6" s="6" customFormat="1" x14ac:dyDescent="0.3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3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x14ac:dyDescent="0.3">
      <c r="A69" s="9" t="s">
        <v>138</v>
      </c>
      <c r="B69" s="9" t="s">
        <v>138</v>
      </c>
      <c r="C69" s="9" t="s">
        <v>161</v>
      </c>
      <c r="D69" s="9" t="s">
        <v>162</v>
      </c>
      <c r="E69" s="10">
        <v>168224</v>
      </c>
      <c r="F69" s="10">
        <v>69272</v>
      </c>
    </row>
    <row r="70" spans="1:6" s="6" customFormat="1" x14ac:dyDescent="0.3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468348</v>
      </c>
      <c r="F70" s="10">
        <f>F53+F57+F61+F63+F64+F65+F66+F68+F69</f>
        <v>2376780</v>
      </c>
    </row>
    <row r="71" spans="1:6" s="6" customFormat="1" x14ac:dyDescent="0.3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468348</v>
      </c>
      <c r="F71" s="10">
        <f>F51+F70</f>
        <v>2376780</v>
      </c>
    </row>
    <row r="72" spans="1:6" s="6" customFormat="1" ht="21.6" x14ac:dyDescent="0.3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21913860</v>
      </c>
      <c r="F72" s="10">
        <f>F44-F71</f>
        <v>22006743</v>
      </c>
    </row>
    <row r="73" spans="1:6" s="6" customFormat="1" x14ac:dyDescent="0.3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31.8" x14ac:dyDescent="0.3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17514760</v>
      </c>
      <c r="F74" s="10">
        <v>16774796</v>
      </c>
    </row>
    <row r="75" spans="1:6" s="6" customFormat="1" x14ac:dyDescent="0.3">
      <c r="A75" s="9" t="s">
        <v>175</v>
      </c>
      <c r="B75" s="9" t="s">
        <v>175</v>
      </c>
      <c r="C75" s="9" t="s">
        <v>176</v>
      </c>
      <c r="D75" s="9" t="s">
        <v>177</v>
      </c>
      <c r="E75" s="10">
        <v>4621651</v>
      </c>
      <c r="F75" s="10">
        <v>6052157</v>
      </c>
    </row>
    <row r="76" spans="1:6" s="6" customFormat="1" x14ac:dyDescent="0.3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3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3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222551</v>
      </c>
      <c r="F78" s="10">
        <v>820210</v>
      </c>
    </row>
    <row r="79" spans="1:6" s="6" customFormat="1" x14ac:dyDescent="0.3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21913860</v>
      </c>
      <c r="F79" s="10">
        <f>F74+F75-F76+F77-F78</f>
        <v>22006743</v>
      </c>
    </row>
    <row r="80" spans="1:6" s="6" customFormat="1" x14ac:dyDescent="0.3">
      <c r="A80" s="7"/>
      <c r="B80" s="7"/>
      <c r="C80" s="7"/>
      <c r="D80" s="7"/>
      <c r="E80" s="8"/>
      <c r="F80" s="8"/>
    </row>
    <row r="81" spans="1:6" x14ac:dyDescent="0.3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3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3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2019-02-18T08:43:35Z</dcterms:created>
  <dcterms:modified xsi:type="dcterms:W3CDTF">2019-02-18T08:43:37Z</dcterms:modified>
</cp:coreProperties>
</file>