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7F07622E-4374-4361-ABC1-C68EE4EFE258}" xr6:coauthVersionLast="43" xr6:coauthVersionMax="43" xr10:uidLastSave="{00000000-0000-0000-0000-000000000000}"/>
  <bookViews>
    <workbookView xWindow="5760" yWindow="3396" windowWidth="17280" windowHeight="8964" xr2:uid="{C68A8648-225C-474F-ACDF-FFA462F6CB8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G21" i="1"/>
  <c r="J21" i="1"/>
  <c r="D22" i="1"/>
  <c r="D21" i="1" s="1"/>
  <c r="E22" i="1"/>
  <c r="E21" i="1" s="1"/>
  <c r="E20" i="1" s="1"/>
  <c r="F22" i="1"/>
  <c r="G22" i="1"/>
  <c r="H22" i="1"/>
  <c r="H21" i="1" s="1"/>
  <c r="I22" i="1"/>
  <c r="K22" i="1" s="1"/>
  <c r="J22" i="1"/>
  <c r="L22" i="1"/>
  <c r="L21" i="1" s="1"/>
  <c r="K23" i="1"/>
  <c r="D24" i="1"/>
  <c r="G24" i="1"/>
  <c r="H24" i="1"/>
  <c r="L24" i="1"/>
  <c r="D25" i="1"/>
  <c r="E25" i="1"/>
  <c r="E24" i="1" s="1"/>
  <c r="F25" i="1"/>
  <c r="F24" i="1" s="1"/>
  <c r="G25" i="1"/>
  <c r="H25" i="1"/>
  <c r="I25" i="1"/>
  <c r="I24" i="1" s="1"/>
  <c r="J25" i="1"/>
  <c r="K25" i="1" s="1"/>
  <c r="L25" i="1"/>
  <c r="K26" i="1"/>
  <c r="K27" i="1"/>
  <c r="K28" i="1"/>
  <c r="F29" i="1"/>
  <c r="J29" i="1"/>
  <c r="D30" i="1"/>
  <c r="D29" i="1" s="1"/>
  <c r="E30" i="1"/>
  <c r="E29" i="1" s="1"/>
  <c r="F30" i="1"/>
  <c r="G30" i="1"/>
  <c r="H30" i="1"/>
  <c r="H29" i="1" s="1"/>
  <c r="I30" i="1"/>
  <c r="K30" i="1" s="1"/>
  <c r="J30" i="1"/>
  <c r="L30" i="1"/>
  <c r="L29" i="1" s="1"/>
  <c r="K31" i="1"/>
  <c r="D32" i="1"/>
  <c r="E32" i="1"/>
  <c r="F32" i="1"/>
  <c r="G32" i="1"/>
  <c r="G29" i="1" s="1"/>
  <c r="H32" i="1"/>
  <c r="I32" i="1"/>
  <c r="J32" i="1"/>
  <c r="K32" i="1"/>
  <c r="L32" i="1"/>
  <c r="K33" i="1"/>
  <c r="E34" i="1"/>
  <c r="I34" i="1"/>
  <c r="D35" i="1"/>
  <c r="D34" i="1" s="1"/>
  <c r="E35" i="1"/>
  <c r="H35" i="1"/>
  <c r="H34" i="1" s="1"/>
  <c r="I35" i="1"/>
  <c r="L35" i="1"/>
  <c r="L34" i="1" s="1"/>
  <c r="D36" i="1"/>
  <c r="E36" i="1"/>
  <c r="F36" i="1"/>
  <c r="F35" i="1" s="1"/>
  <c r="F34" i="1" s="1"/>
  <c r="G36" i="1"/>
  <c r="G35" i="1" s="1"/>
  <c r="G34" i="1" s="1"/>
  <c r="H36" i="1"/>
  <c r="I36" i="1"/>
  <c r="J36" i="1"/>
  <c r="J35" i="1" s="1"/>
  <c r="J34" i="1" s="1"/>
  <c r="K36" i="1"/>
  <c r="L36" i="1"/>
  <c r="K37" i="1"/>
  <c r="K38" i="1"/>
  <c r="K39" i="1"/>
  <c r="D40" i="1"/>
  <c r="E40" i="1"/>
  <c r="F40" i="1"/>
  <c r="G40" i="1"/>
  <c r="H40" i="1"/>
  <c r="I40" i="1"/>
  <c r="J40" i="1"/>
  <c r="K40" i="1"/>
  <c r="L40" i="1"/>
  <c r="K41" i="1"/>
  <c r="D43" i="1"/>
  <c r="D42" i="1" s="1"/>
  <c r="E43" i="1"/>
  <c r="H43" i="1"/>
  <c r="H42" i="1" s="1"/>
  <c r="I43" i="1"/>
  <c r="L43" i="1"/>
  <c r="L42" i="1" s="1"/>
  <c r="D44" i="1"/>
  <c r="E44" i="1"/>
  <c r="F44" i="1"/>
  <c r="F43" i="1" s="1"/>
  <c r="F42" i="1" s="1"/>
  <c r="G44" i="1"/>
  <c r="G43" i="1" s="1"/>
  <c r="G42" i="1" s="1"/>
  <c r="H44" i="1"/>
  <c r="I44" i="1"/>
  <c r="J44" i="1"/>
  <c r="J43" i="1" s="1"/>
  <c r="J42" i="1" s="1"/>
  <c r="K44" i="1"/>
  <c r="L44" i="1"/>
  <c r="K45" i="1"/>
  <c r="D46" i="1"/>
  <c r="E46" i="1"/>
  <c r="E42" i="1" s="1"/>
  <c r="F46" i="1"/>
  <c r="G46" i="1"/>
  <c r="H46" i="1"/>
  <c r="I46" i="1"/>
  <c r="K46" i="1" s="1"/>
  <c r="J46" i="1"/>
  <c r="L46" i="1"/>
  <c r="K47" i="1"/>
  <c r="K48" i="1"/>
  <c r="K49" i="1"/>
  <c r="K50" i="1"/>
  <c r="K51" i="1"/>
  <c r="K52" i="1"/>
  <c r="K53" i="1"/>
  <c r="K54" i="1"/>
  <c r="H20" i="1" l="1"/>
  <c r="D20" i="1"/>
  <c r="H12" i="1"/>
  <c r="D12" i="1"/>
  <c r="K43" i="1"/>
  <c r="L20" i="1"/>
  <c r="L12" i="1"/>
  <c r="K14" i="1"/>
  <c r="K35" i="1"/>
  <c r="K34" i="1"/>
  <c r="G20" i="1"/>
  <c r="G12" i="1" s="1"/>
  <c r="F12" i="1"/>
  <c r="E12" i="1"/>
  <c r="I29" i="1"/>
  <c r="K29" i="1" s="1"/>
  <c r="J24" i="1"/>
  <c r="K24" i="1" s="1"/>
  <c r="I21" i="1"/>
  <c r="I17" i="1"/>
  <c r="K17" i="1" s="1"/>
  <c r="I13" i="1"/>
  <c r="I42" i="1"/>
  <c r="K42" i="1" s="1"/>
  <c r="K21" i="1" l="1"/>
  <c r="I20" i="1"/>
  <c r="J20" i="1"/>
  <c r="J12" i="1" s="1"/>
  <c r="K13" i="1"/>
  <c r="K20" i="1" l="1"/>
  <c r="I12" i="1"/>
  <c r="K12" i="1" s="1"/>
</calcChain>
</file>

<file path=xl/sharedStrings.xml><?xml version="1.0" encoding="utf-8"?>
<sst xmlns="http://schemas.openxmlformats.org/spreadsheetml/2006/main" count="154" uniqueCount="152">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</sst>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974F7-9E0F-49EB-8CA8-918446661B89}">
  <dimension ref="A1:T11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D13+D17+D20+D34+D42</f>
        <v>0</v>
      </c>
      <c r="E12" s="11">
        <f>E13+E17+E20+E34+E42</f>
        <v>164241</v>
      </c>
      <c r="F12" s="11">
        <f>F13+F17+F20+F34+F42</f>
        <v>975459</v>
      </c>
      <c r="G12" s="11">
        <f>G13+G17+G20+G34+G42</f>
        <v>975459</v>
      </c>
      <c r="H12" s="11">
        <f>H13+H17+H20+H34+H42</f>
        <v>975459</v>
      </c>
      <c r="I12" s="11">
        <f>I13+I17+I20+I34+I42</f>
        <v>975459</v>
      </c>
      <c r="J12" s="11">
        <f>J13+J17+J20+J34+J42</f>
        <v>975459</v>
      </c>
      <c r="K12" s="11">
        <f>I12-J12</f>
        <v>0</v>
      </c>
      <c r="L12" s="11">
        <f>L13+L17+L20+L34+L42</f>
        <v>825874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9597</v>
      </c>
      <c r="F13" s="11">
        <f>F14</f>
        <v>391433</v>
      </c>
      <c r="G13" s="11">
        <f>G14</f>
        <v>391433</v>
      </c>
      <c r="H13" s="11">
        <f>H14</f>
        <v>391433</v>
      </c>
      <c r="I13" s="11">
        <f>I14</f>
        <v>391433</v>
      </c>
      <c r="J13" s="11">
        <f>J14</f>
        <v>391433</v>
      </c>
      <c r="K13" s="11">
        <f>I13-J13</f>
        <v>0</v>
      </c>
      <c r="L13" s="11">
        <f>L14</f>
        <v>395191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9597</v>
      </c>
      <c r="F14" s="11">
        <f>F15</f>
        <v>391433</v>
      </c>
      <c r="G14" s="11">
        <f>G15</f>
        <v>391433</v>
      </c>
      <c r="H14" s="11">
        <f>H15</f>
        <v>391433</v>
      </c>
      <c r="I14" s="11">
        <f>I15</f>
        <v>391433</v>
      </c>
      <c r="J14" s="11">
        <f>J15</f>
        <v>391433</v>
      </c>
      <c r="K14" s="11">
        <f>I14-J14</f>
        <v>0</v>
      </c>
      <c r="L14" s="11">
        <f>L15</f>
        <v>395191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9597</v>
      </c>
      <c r="F15" s="11">
        <f>F16</f>
        <v>391433</v>
      </c>
      <c r="G15" s="11">
        <f>G16</f>
        <v>391433</v>
      </c>
      <c r="H15" s="11">
        <f>H16</f>
        <v>391433</v>
      </c>
      <c r="I15" s="11">
        <f>I16</f>
        <v>391433</v>
      </c>
      <c r="J15" s="11">
        <f>J16</f>
        <v>391433</v>
      </c>
      <c r="K15" s="11">
        <f>I15-J15</f>
        <v>0</v>
      </c>
      <c r="L15" s="11">
        <f>L16</f>
        <v>395191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9597</v>
      </c>
      <c r="F16" s="11">
        <v>391433</v>
      </c>
      <c r="G16" s="11">
        <v>391433</v>
      </c>
      <c r="H16" s="11">
        <v>391433</v>
      </c>
      <c r="I16" s="11">
        <v>391433</v>
      </c>
      <c r="J16" s="11">
        <v>391433</v>
      </c>
      <c r="K16" s="11">
        <f>I16-J16</f>
        <v>0</v>
      </c>
      <c r="L16" s="11">
        <v>395191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10650</v>
      </c>
      <c r="G17" s="11">
        <f>+G18</f>
        <v>10650</v>
      </c>
      <c r="H17" s="11">
        <f>+H18</f>
        <v>10650</v>
      </c>
      <c r="I17" s="11">
        <f>+I18</f>
        <v>10650</v>
      </c>
      <c r="J17" s="11">
        <f>+J18</f>
        <v>10650</v>
      </c>
      <c r="K17" s="11">
        <f>I17-J17</f>
        <v>0</v>
      </c>
      <c r="L17" s="11">
        <f>+L18</f>
        <v>10690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10650</v>
      </c>
      <c r="G18" s="11">
        <f>+G19</f>
        <v>10650</v>
      </c>
      <c r="H18" s="11">
        <f>+H19</f>
        <v>10650</v>
      </c>
      <c r="I18" s="11">
        <f>+I19</f>
        <v>10650</v>
      </c>
      <c r="J18" s="11">
        <f>+J19</f>
        <v>10650</v>
      </c>
      <c r="K18" s="11">
        <f>I18-J18</f>
        <v>0</v>
      </c>
      <c r="L18" s="11">
        <f>+L19</f>
        <v>10690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10650</v>
      </c>
      <c r="G19" s="11">
        <v>10650</v>
      </c>
      <c r="H19" s="11">
        <v>10650</v>
      </c>
      <c r="I19" s="11">
        <v>10650</v>
      </c>
      <c r="J19" s="11">
        <v>10650</v>
      </c>
      <c r="K19" s="11">
        <f>I19-J19</f>
        <v>0</v>
      </c>
      <c r="L19" s="11">
        <v>10690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D21+D24+D29</f>
        <v>0</v>
      </c>
      <c r="E20" s="11">
        <f>E21+E24+E29</f>
        <v>6959</v>
      </c>
      <c r="F20" s="11">
        <f>F21+F24+F29</f>
        <v>368199</v>
      </c>
      <c r="G20" s="11">
        <f>G21+G24+G29</f>
        <v>368199</v>
      </c>
      <c r="H20" s="11">
        <f>H21+H24+H29</f>
        <v>368199</v>
      </c>
      <c r="I20" s="11">
        <f>I21+I24+I29</f>
        <v>368199</v>
      </c>
      <c r="J20" s="11">
        <f>J21+J24+J29</f>
        <v>368199</v>
      </c>
      <c r="K20" s="11">
        <f>I20-J20</f>
        <v>0</v>
      </c>
      <c r="L20" s="11">
        <f>L21+L24+L29</f>
        <v>351225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30093</v>
      </c>
      <c r="G21" s="11">
        <f>+G22</f>
        <v>30093</v>
      </c>
      <c r="H21" s="11">
        <f>+H22</f>
        <v>30093</v>
      </c>
      <c r="I21" s="11">
        <f>+I22</f>
        <v>30093</v>
      </c>
      <c r="J21" s="11">
        <f>+J22</f>
        <v>30093</v>
      </c>
      <c r="K21" s="11">
        <f>I21-J21</f>
        <v>0</v>
      </c>
      <c r="L21" s="11">
        <f>+L22</f>
        <v>29341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30093</v>
      </c>
      <c r="G22" s="11">
        <f>G23</f>
        <v>30093</v>
      </c>
      <c r="H22" s="11">
        <f>H23</f>
        <v>30093</v>
      </c>
      <c r="I22" s="11">
        <f>I23</f>
        <v>30093</v>
      </c>
      <c r="J22" s="11">
        <f>J23</f>
        <v>30093</v>
      </c>
      <c r="K22" s="11">
        <f>I22-J22</f>
        <v>0</v>
      </c>
      <c r="L22" s="11">
        <f>L23</f>
        <v>29341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30093</v>
      </c>
      <c r="G23" s="11">
        <v>30093</v>
      </c>
      <c r="H23" s="11">
        <v>30093</v>
      </c>
      <c r="I23" s="11">
        <v>30093</v>
      </c>
      <c r="J23" s="11">
        <v>30093</v>
      </c>
      <c r="K23" s="11">
        <f>I23-J23</f>
        <v>0</v>
      </c>
      <c r="L23" s="11">
        <v>29341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D25+D27+D28</f>
        <v>0</v>
      </c>
      <c r="E24" s="11">
        <f>E25+E27+E28</f>
        <v>6959</v>
      </c>
      <c r="F24" s="11">
        <f>F25+F27+F28</f>
        <v>29644</v>
      </c>
      <c r="G24" s="11">
        <f>G25+G27+G28</f>
        <v>29644</v>
      </c>
      <c r="H24" s="11">
        <f>H25+H27+H28</f>
        <v>29644</v>
      </c>
      <c r="I24" s="11">
        <f>I25+I27+I28</f>
        <v>29644</v>
      </c>
      <c r="J24" s="11">
        <f>J25+J27+J28</f>
        <v>29644</v>
      </c>
      <c r="K24" s="11">
        <f>I24-J24</f>
        <v>0</v>
      </c>
      <c r="L24" s="11">
        <f>L25+L27+L28</f>
        <v>13109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6959</v>
      </c>
      <c r="F25" s="11">
        <f>+F26</f>
        <v>19644</v>
      </c>
      <c r="G25" s="11">
        <f>+G26</f>
        <v>19644</v>
      </c>
      <c r="H25" s="11">
        <f>+H26</f>
        <v>19644</v>
      </c>
      <c r="I25" s="11">
        <f>+I26</f>
        <v>19644</v>
      </c>
      <c r="J25" s="11">
        <f>+J26</f>
        <v>19644</v>
      </c>
      <c r="K25" s="11">
        <f>I25-J25</f>
        <v>0</v>
      </c>
      <c r="L25" s="11">
        <f>+L26</f>
        <v>2496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0</v>
      </c>
      <c r="E26" s="11">
        <v>6959</v>
      </c>
      <c r="F26" s="11">
        <v>19644</v>
      </c>
      <c r="G26" s="11">
        <v>19644</v>
      </c>
      <c r="H26" s="11">
        <v>19644</v>
      </c>
      <c r="I26" s="11">
        <v>19644</v>
      </c>
      <c r="J26" s="11">
        <v>19644</v>
      </c>
      <c r="K26" s="11">
        <f>I26-J26</f>
        <v>0</v>
      </c>
      <c r="L26" s="11">
        <v>2496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613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10000</v>
      </c>
      <c r="G28" s="11">
        <v>10000</v>
      </c>
      <c r="H28" s="11">
        <v>10000</v>
      </c>
      <c r="I28" s="11">
        <v>10000</v>
      </c>
      <c r="J28" s="11">
        <v>10000</v>
      </c>
      <c r="K28" s="11">
        <f>I28-J28</f>
        <v>0</v>
      </c>
      <c r="L28" s="11">
        <v>10000</v>
      </c>
    </row>
    <row r="29" spans="1:12" s="6" customFormat="1" ht="31.8" x14ac:dyDescent="0.3">
      <c r="A29" s="10" t="s">
        <v>69</v>
      </c>
      <c r="B29" s="10" t="s">
        <v>70</v>
      </c>
      <c r="C29" s="10" t="s">
        <v>71</v>
      </c>
      <c r="D29" s="11">
        <f>+D30+D32</f>
        <v>0</v>
      </c>
      <c r="E29" s="11">
        <f>+E30+E32</f>
        <v>0</v>
      </c>
      <c r="F29" s="11">
        <f>+F30+F32</f>
        <v>308462</v>
      </c>
      <c r="G29" s="11">
        <f>+G30+G32</f>
        <v>308462</v>
      </c>
      <c r="H29" s="11">
        <f>+H30+H32</f>
        <v>308462</v>
      </c>
      <c r="I29" s="11">
        <f>+I30+I32</f>
        <v>308462</v>
      </c>
      <c r="J29" s="11">
        <f>+J30+J32</f>
        <v>308462</v>
      </c>
      <c r="K29" s="11">
        <f>I29-J29</f>
        <v>0</v>
      </c>
      <c r="L29" s="11">
        <f>+L30+L32</f>
        <v>308775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306962</v>
      </c>
      <c r="G30" s="11">
        <f>G31</f>
        <v>306962</v>
      </c>
      <c r="H30" s="11">
        <f>H31</f>
        <v>306962</v>
      </c>
      <c r="I30" s="11">
        <f>I31</f>
        <v>306962</v>
      </c>
      <c r="J30" s="11">
        <f>J31</f>
        <v>306962</v>
      </c>
      <c r="K30" s="11">
        <f>I30-J30</f>
        <v>0</v>
      </c>
      <c r="L30" s="11">
        <f>L31</f>
        <v>308775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306962</v>
      </c>
      <c r="G31" s="11">
        <v>306962</v>
      </c>
      <c r="H31" s="11">
        <v>306962</v>
      </c>
      <c r="I31" s="11">
        <v>306962</v>
      </c>
      <c r="J31" s="11">
        <v>306962</v>
      </c>
      <c r="K31" s="11">
        <f>I31-J31</f>
        <v>0</v>
      </c>
      <c r="L31" s="11">
        <v>308775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1500</v>
      </c>
      <c r="G32" s="11">
        <f>G33</f>
        <v>1500</v>
      </c>
      <c r="H32" s="11">
        <f>H33</f>
        <v>1500</v>
      </c>
      <c r="I32" s="11">
        <f>I33</f>
        <v>1500</v>
      </c>
      <c r="J32" s="11">
        <f>J33</f>
        <v>1500</v>
      </c>
      <c r="K32" s="11">
        <f>I32-J32</f>
        <v>0</v>
      </c>
      <c r="L32" s="11">
        <f>L33</f>
        <v>0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1500</v>
      </c>
      <c r="G33" s="11">
        <v>1500</v>
      </c>
      <c r="H33" s="11">
        <v>1500</v>
      </c>
      <c r="I33" s="11">
        <v>1500</v>
      </c>
      <c r="J33" s="11">
        <v>1500</v>
      </c>
      <c r="K33" s="11">
        <f>I33-J33</f>
        <v>0</v>
      </c>
      <c r="L33" s="11">
        <v>0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D35+D40</f>
        <v>0</v>
      </c>
      <c r="E34" s="11">
        <f>E35+E40</f>
        <v>141075</v>
      </c>
      <c r="F34" s="11">
        <f>F35+F40</f>
        <v>179015</v>
      </c>
      <c r="G34" s="11">
        <f>G35+G40</f>
        <v>179015</v>
      </c>
      <c r="H34" s="11">
        <f>H35+H40</f>
        <v>179015</v>
      </c>
      <c r="I34" s="11">
        <f>I35+I40</f>
        <v>179015</v>
      </c>
      <c r="J34" s="11">
        <f>J35+J40</f>
        <v>179015</v>
      </c>
      <c r="K34" s="11">
        <f>I34-J34</f>
        <v>0</v>
      </c>
      <c r="L34" s="11">
        <f>L35+L40</f>
        <v>38257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+D36+D38+D39</f>
        <v>0</v>
      </c>
      <c r="E35" s="11">
        <f>+E36+E38+E39</f>
        <v>141075</v>
      </c>
      <c r="F35" s="11">
        <f>+F36+F38+F39</f>
        <v>178942</v>
      </c>
      <c r="G35" s="11">
        <f>+G36+G38+G39</f>
        <v>178942</v>
      </c>
      <c r="H35" s="11">
        <f>+H36+H38+H39</f>
        <v>178942</v>
      </c>
      <c r="I35" s="11">
        <f>+I36+I38+I39</f>
        <v>178942</v>
      </c>
      <c r="J35" s="11">
        <f>+J36+J38+J39</f>
        <v>178942</v>
      </c>
      <c r="K35" s="11">
        <f>I35-J35</f>
        <v>0</v>
      </c>
      <c r="L35" s="11">
        <f>+L36+L38+L39</f>
        <v>36815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141075</v>
      </c>
      <c r="F36" s="11">
        <f>F37</f>
        <v>141075</v>
      </c>
      <c r="G36" s="11">
        <f>G37</f>
        <v>141075</v>
      </c>
      <c r="H36" s="11">
        <f>H37</f>
        <v>141075</v>
      </c>
      <c r="I36" s="11">
        <f>I37</f>
        <v>141075</v>
      </c>
      <c r="J36" s="11">
        <f>J37</f>
        <v>141075</v>
      </c>
      <c r="K36" s="11">
        <f>I36-J36</f>
        <v>0</v>
      </c>
      <c r="L36" s="11">
        <f>L37</f>
        <v>0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141075</v>
      </c>
      <c r="F37" s="11">
        <v>141075</v>
      </c>
      <c r="G37" s="11">
        <v>141075</v>
      </c>
      <c r="H37" s="11">
        <v>141075</v>
      </c>
      <c r="I37" s="11">
        <v>141075</v>
      </c>
      <c r="J37" s="11">
        <v>141075</v>
      </c>
      <c r="K37" s="11">
        <f>I37-J37</f>
        <v>0</v>
      </c>
      <c r="L37" s="11">
        <v>0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13278</v>
      </c>
      <c r="G38" s="11">
        <v>13278</v>
      </c>
      <c r="H38" s="11">
        <v>13278</v>
      </c>
      <c r="I38" s="11">
        <v>13278</v>
      </c>
      <c r="J38" s="11">
        <v>13278</v>
      </c>
      <c r="K38" s="11">
        <f>I38-J38</f>
        <v>0</v>
      </c>
      <c r="L38" s="11">
        <v>8679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24589</v>
      </c>
      <c r="G39" s="11">
        <v>24589</v>
      </c>
      <c r="H39" s="11">
        <v>24589</v>
      </c>
      <c r="I39" s="11">
        <v>24589</v>
      </c>
      <c r="J39" s="11">
        <v>24589</v>
      </c>
      <c r="K39" s="11">
        <f>I39-J39</f>
        <v>0</v>
      </c>
      <c r="L39" s="11">
        <v>28136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73</v>
      </c>
      <c r="G40" s="11">
        <f>+G41</f>
        <v>73</v>
      </c>
      <c r="H40" s="11">
        <f>+H41</f>
        <v>73</v>
      </c>
      <c r="I40" s="11">
        <f>+I41</f>
        <v>73</v>
      </c>
      <c r="J40" s="11">
        <f>+J41</f>
        <v>73</v>
      </c>
      <c r="K40" s="11">
        <f>I40-J40</f>
        <v>0</v>
      </c>
      <c r="L40" s="11">
        <f>+L41</f>
        <v>1442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73</v>
      </c>
      <c r="G41" s="11">
        <v>73</v>
      </c>
      <c r="H41" s="11">
        <v>73</v>
      </c>
      <c r="I41" s="11">
        <v>73</v>
      </c>
      <c r="J41" s="11">
        <v>73</v>
      </c>
      <c r="K41" s="11">
        <f>I41-J41</f>
        <v>0</v>
      </c>
      <c r="L41" s="11">
        <v>1442</v>
      </c>
    </row>
    <row r="42" spans="1:12" s="6" customFormat="1" ht="21.6" x14ac:dyDescent="0.3">
      <c r="A42" s="10" t="s">
        <v>108</v>
      </c>
      <c r="B42" s="10" t="s">
        <v>109</v>
      </c>
      <c r="C42" s="10" t="s">
        <v>110</v>
      </c>
      <c r="D42" s="11">
        <f>+D43+D46</f>
        <v>0</v>
      </c>
      <c r="E42" s="11">
        <f>+E43+E46</f>
        <v>6610</v>
      </c>
      <c r="F42" s="11">
        <f>+F43+F46</f>
        <v>26162</v>
      </c>
      <c r="G42" s="11">
        <f>+G43+G46</f>
        <v>26162</v>
      </c>
      <c r="H42" s="11">
        <f>+H43+H46</f>
        <v>26162</v>
      </c>
      <c r="I42" s="11">
        <f>+I43+I46</f>
        <v>26162</v>
      </c>
      <c r="J42" s="11">
        <f>+J43+J46</f>
        <v>26162</v>
      </c>
      <c r="K42" s="11">
        <f>I42-J42</f>
        <v>0</v>
      </c>
      <c r="L42" s="11">
        <f>+L43+L46</f>
        <v>30511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6610</v>
      </c>
      <c r="F43" s="11">
        <f>F44</f>
        <v>23062</v>
      </c>
      <c r="G43" s="11">
        <f>G44</f>
        <v>23062</v>
      </c>
      <c r="H43" s="11">
        <f>H44</f>
        <v>23062</v>
      </c>
      <c r="I43" s="11">
        <f>I44</f>
        <v>23062</v>
      </c>
      <c r="J43" s="11">
        <f>J44</f>
        <v>23062</v>
      </c>
      <c r="K43" s="11">
        <f>I43-J43</f>
        <v>0</v>
      </c>
      <c r="L43" s="11">
        <f>L44</f>
        <v>27411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6610</v>
      </c>
      <c r="F44" s="11">
        <f>F45</f>
        <v>23062</v>
      </c>
      <c r="G44" s="11">
        <f>G45</f>
        <v>23062</v>
      </c>
      <c r="H44" s="11">
        <f>H45</f>
        <v>23062</v>
      </c>
      <c r="I44" s="11">
        <f>I45</f>
        <v>23062</v>
      </c>
      <c r="J44" s="11">
        <f>J45</f>
        <v>23062</v>
      </c>
      <c r="K44" s="11">
        <f>I44-J44</f>
        <v>0</v>
      </c>
      <c r="L44" s="11">
        <f>L45</f>
        <v>27411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6610</v>
      </c>
      <c r="F45" s="11">
        <v>23062</v>
      </c>
      <c r="G45" s="11">
        <v>23062</v>
      </c>
      <c r="H45" s="11">
        <v>23062</v>
      </c>
      <c r="I45" s="11">
        <v>23062</v>
      </c>
      <c r="J45" s="11">
        <v>23062</v>
      </c>
      <c r="K45" s="11">
        <f>I45-J45</f>
        <v>0</v>
      </c>
      <c r="L45" s="11">
        <v>27411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3100</v>
      </c>
      <c r="G46" s="11">
        <f>+G47</f>
        <v>3100</v>
      </c>
      <c r="H46" s="11">
        <f>+H47</f>
        <v>3100</v>
      </c>
      <c r="I46" s="11">
        <f>+I47</f>
        <v>3100</v>
      </c>
      <c r="J46" s="11">
        <f>+J47</f>
        <v>3100</v>
      </c>
      <c r="K46" s="11">
        <f>I46-J46</f>
        <v>0</v>
      </c>
      <c r="L46" s="11">
        <f>+L47</f>
        <v>3100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3100</v>
      </c>
      <c r="G47" s="11">
        <v>3100</v>
      </c>
      <c r="H47" s="11">
        <v>3100</v>
      </c>
      <c r="I47" s="11">
        <v>3100</v>
      </c>
      <c r="J47" s="11">
        <v>3100</v>
      </c>
      <c r="K47" s="11">
        <f>I47-J47</f>
        <v>0</v>
      </c>
      <c r="L47" s="11">
        <v>3100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-975459</v>
      </c>
      <c r="G48" s="11">
        <v>-975459</v>
      </c>
      <c r="H48" s="11">
        <v>0</v>
      </c>
      <c r="I48" s="11">
        <v>0</v>
      </c>
      <c r="J48" s="11">
        <v>466511</v>
      </c>
      <c r="K48" s="11">
        <f>I48-J48</f>
        <v>-466511</v>
      </c>
      <c r="L48" s="11">
        <v>0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466511</v>
      </c>
      <c r="K49" s="11">
        <f>I49-J49</f>
        <v>-466511</v>
      </c>
      <c r="L49" s="11">
        <v>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190107</v>
      </c>
      <c r="K50" s="11">
        <f>I50-J50</f>
        <v>-190107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276404</v>
      </c>
      <c r="K51" s="11">
        <f>I51-J51</f>
        <v>-276404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-975459</v>
      </c>
      <c r="G52" s="11">
        <v>-975459</v>
      </c>
      <c r="H52" s="11">
        <v>0</v>
      </c>
      <c r="I52" s="11">
        <v>0</v>
      </c>
      <c r="J52" s="11">
        <v>0</v>
      </c>
      <c r="K52" s="11">
        <f>I52-J52</f>
        <v>0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-811218</v>
      </c>
      <c r="G53" s="11">
        <v>-811218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-164241</v>
      </c>
      <c r="G54" s="11">
        <v>-164241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3">
      <c r="A56" s="13" t="s">
        <v>147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3">
      <c r="A57" s="3" t="s">
        <v>148</v>
      </c>
      <c r="B57" s="3"/>
      <c r="C57" s="3"/>
      <c r="D57" s="3"/>
      <c r="E57" s="3"/>
      <c r="F57" s="3"/>
      <c r="G57" s="3"/>
      <c r="H57" s="3"/>
      <c r="I57" s="3" t="s">
        <v>151</v>
      </c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K6:K10"/>
    <mergeCell ref="L6:L10"/>
    <mergeCell ref="A56:D56"/>
    <mergeCell ref="A57:D57"/>
    <mergeCell ref="E56:H56"/>
    <mergeCell ref="E57:H57"/>
    <mergeCell ref="I56:L56"/>
    <mergeCell ref="I57:L5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2019-05-02T11:57:05Z</dcterms:created>
  <dcterms:modified xsi:type="dcterms:W3CDTF">2019-05-02T11:57:07Z</dcterms:modified>
</cp:coreProperties>
</file>